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60" yWindow="65311" windowWidth="11940" windowHeight="10605" tabRatio="855" activeTab="0"/>
  </bookViews>
  <sheets>
    <sheet name="План" sheetId="1" r:id="rId1"/>
    <sheet name="Start" sheetId="2" state="hidden" r:id="rId2"/>
  </sheets>
  <definedNames>
    <definedName name="_xlnm.Print_Area" localSheetId="0">'План'!$A$1:$HC$104</definedName>
  </definedNames>
  <calcPr fullCalcOnLoad="1"/>
</workbook>
</file>

<file path=xl/sharedStrings.xml><?xml version="1.0" encoding="utf-8"?>
<sst xmlns="http://schemas.openxmlformats.org/spreadsheetml/2006/main" count="1420" uniqueCount="430">
  <si>
    <t>1</t>
  </si>
  <si>
    <t>2</t>
  </si>
  <si>
    <t>4</t>
  </si>
  <si>
    <t>Индекс</t>
  </si>
  <si>
    <t>Всего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</si>
  <si>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</si>
  <si>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</si>
  <si>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</si>
  <si>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</si>
  <si>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</si>
  <si>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</si>
  <si>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</si>
  <si>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</si>
  <si>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</si>
  <si>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</si>
  <si>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</si>
  <si>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ЦМК</t>
  </si>
  <si>
    <t>Основы философии</t>
  </si>
  <si>
    <t>История</t>
  </si>
  <si>
    <t>Иностранный язык</t>
  </si>
  <si>
    <t>Физическая культура</t>
  </si>
  <si>
    <t>Математика</t>
  </si>
  <si>
    <t>Информационные технологии в профессиональной деятельности</t>
  </si>
  <si>
    <t>Основы латинского языка с медицинской терминологией</t>
  </si>
  <si>
    <t>Анатомия и физиология человека</t>
  </si>
  <si>
    <t>12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</si>
  <si>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</si>
  <si>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</si>
  <si>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</si>
  <si>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</si>
  <si>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</si>
  <si>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Общественное здоровье и здравоохранение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</si>
  <si>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</si>
  <si>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</si>
  <si>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</si>
  <si>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ПМ.01</t>
  </si>
  <si>
    <t>Проведение профилактических мероприятий</t>
  </si>
  <si>
    <t>Здоровый человек и его окружение</t>
  </si>
  <si>
    <t>Основы профилактики</t>
  </si>
  <si>
    <t>Сестринское дело в системе первичной медико-санитарной помощи населению</t>
  </si>
  <si>
    <t>Экзамен квалификационный</t>
  </si>
  <si>
    <t>ПМ.02</t>
  </si>
  <si>
    <t>Участие в лечебно - диагностическом и реабилитационном процессах</t>
  </si>
  <si>
    <t>Сестринский уход при различных заболеваниях и состояниях</t>
  </si>
  <si>
    <t>Сестринский уход во фтизиатрии</t>
  </si>
  <si>
    <t>Основы реабилитации</t>
  </si>
  <si>
    <t>Курсовая работа</t>
  </si>
  <si>
    <t>Сестринский уход за пациентами терапевтического профиля</t>
  </si>
  <si>
    <t>Сестринский уход за пациентами инфекционного профиля</t>
  </si>
  <si>
    <t>Сестринский уход за пациентами детского возраста</t>
  </si>
  <si>
    <t>Сестринский уход за пациентами хирургического профиля</t>
  </si>
  <si>
    <t>ПМ.03</t>
  </si>
  <si>
    <t>Оказание доврачебной медицинской помощи при неотложных и экстремальных состояниях</t>
  </si>
  <si>
    <t>Основы реаниматологии</t>
  </si>
  <si>
    <t>Медицина катастроф</t>
  </si>
  <si>
    <t>ПМ.04</t>
  </si>
  <si>
    <t>Выполнение работ по профессии Младшая медицинская сестра по уходу за больными</t>
  </si>
  <si>
    <t>Теория и практика сестринского дела</t>
  </si>
  <si>
    <t>Безопасная среда для пациента и персонала</t>
  </si>
  <si>
    <t>ОГСЭ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</si>
  <si>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</si>
  <si>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</si>
  <si>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</si>
  <si>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</si>
  <si>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</si>
  <si>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</t>
  </si>
  <si>
    <t>Математический и общий естественнонаучный цикл</t>
  </si>
  <si>
    <t>ЕН.01</t>
  </si>
  <si>
    <t>ЕН.02</t>
  </si>
  <si>
    <t>ОП</t>
  </si>
  <si>
    <t>Общепрофессиональные дисциплины</t>
  </si>
  <si>
    <t>ОП.11</t>
  </si>
  <si>
    <t>ОП.01</t>
  </si>
  <si>
    <t>ОП.02</t>
  </si>
  <si>
    <t>ОП.03</t>
  </si>
  <si>
    <t>ОП.04</t>
  </si>
  <si>
    <t>ОП.05</t>
  </si>
  <si>
    <t>ОП.06</t>
  </si>
  <si>
    <t>14</t>
  </si>
  <si>
    <t>ОП.07</t>
  </si>
  <si>
    <t>ОП.08</t>
  </si>
  <si>
    <t>16</t>
  </si>
  <si>
    <t>ОП.09</t>
  </si>
  <si>
    <t>17</t>
  </si>
  <si>
    <t>ОП.10</t>
  </si>
  <si>
    <t>ПМ</t>
  </si>
  <si>
    <t>Профессиональные модули</t>
  </si>
  <si>
    <t>18</t>
  </si>
  <si>
    <t>МДК.01.01</t>
  </si>
  <si>
    <t>МДК.01.02</t>
  </si>
  <si>
    <t>20</t>
  </si>
  <si>
    <t>МДК.01.03</t>
  </si>
  <si>
    <t>24</t>
  </si>
  <si>
    <t>МДК.02.01</t>
  </si>
  <si>
    <t>27</t>
  </si>
  <si>
    <t>30</t>
  </si>
  <si>
    <t>32</t>
  </si>
  <si>
    <t>34</t>
  </si>
  <si>
    <t>36</t>
  </si>
  <si>
    <t>38</t>
  </si>
  <si>
    <t>39</t>
  </si>
  <si>
    <t>40</t>
  </si>
  <si>
    <t>МДК.02.02</t>
  </si>
  <si>
    <t>42</t>
  </si>
  <si>
    <t>43</t>
  </si>
  <si>
    <t>УП.02.02</t>
  </si>
  <si>
    <t>48</t>
  </si>
  <si>
    <t>ПП.02.01</t>
  </si>
  <si>
    <t>51</t>
  </si>
  <si>
    <t>54</t>
  </si>
  <si>
    <t>МДК.03.01</t>
  </si>
  <si>
    <t>МДК.03.02</t>
  </si>
  <si>
    <t>57</t>
  </si>
  <si>
    <t>МДК.04.01</t>
  </si>
  <si>
    <t>МДК.04.02</t>
  </si>
  <si>
    <t>60</t>
  </si>
  <si>
    <t>МДК.04.03</t>
  </si>
  <si>
    <t>63</t>
  </si>
  <si>
    <t>Наименование циклов, разделов,
дисциплин, профессиональных модулей, МДК, практик</t>
  </si>
  <si>
    <t>Формы контроля</t>
  </si>
  <si>
    <t>Максимальная учебная нагрузка</t>
  </si>
  <si>
    <t>Обязательная учебная нагрузка</t>
  </si>
  <si>
    <t>Экзамены</t>
  </si>
  <si>
    <t>Диффер. зачеты</t>
  </si>
  <si>
    <t>Курсовые работы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</si>
  <si>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</si>
  <si>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</si>
  <si>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</si>
  <si>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</si>
  <si>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</si>
  <si>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</si>
  <si>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</si>
  <si>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</si>
  <si>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</si>
  <si>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</si>
  <si>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</si>
  <si>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</si>
  <si>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</si>
  <si>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</si>
  <si>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</si>
  <si>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</si>
  <si>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</si>
  <si>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</si>
  <si>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</si>
  <si>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</si>
  <si>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</si>
  <si>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</si>
  <si>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</si>
  <si>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</si>
  <si>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</si>
  <si>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</si>
  <si>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 том числе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</si>
  <si>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</si>
  <si>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</si>
  <si>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</si>
  <si>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</si>
  <si>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</si>
  <si>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</si>
  <si>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</si>
  <si>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</si>
  <si>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</si>
  <si>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Обяз. часть</t>
  </si>
  <si>
    <t>Вар. часть</t>
  </si>
  <si>
    <t>64</t>
  </si>
  <si>
    <t>66</t>
  </si>
  <si>
    <t>68</t>
  </si>
  <si>
    <t>72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</si>
  <si>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</si>
  <si>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</si>
  <si>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</si>
  <si>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</si>
  <si>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</si>
  <si>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</si>
  <si>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</si>
  <si>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</si>
  <si>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</si>
  <si>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</si>
  <si>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</si>
  <si>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</si>
  <si>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</si>
  <si>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</si>
  <si>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</si>
  <si>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</si>
  <si>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</si>
  <si>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</si>
  <si>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</si>
  <si>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</si>
  <si>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</si>
  <si>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</si>
  <si>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</si>
  <si>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</si>
  <si>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</si>
  <si>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</si>
  <si>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</si>
  <si>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</si>
  <si>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</si>
  <si>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</si>
  <si>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</si>
  <si>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</si>
  <si>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</si>
  <si>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</si>
  <si>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</si>
  <si>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</si>
  <si>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</si>
  <si>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</si>
  <si>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</si>
  <si>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</si>
  <si>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</si>
  <si>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</si>
  <si>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</si>
  <si>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</si>
  <si>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</si>
  <si>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</si>
  <si>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</si>
  <si>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</si>
  <si>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</si>
  <si>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</si>
  <si>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</si>
  <si>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</si>
  <si>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</si>
  <si>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</si>
  <si>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</si>
  <si>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</si>
  <si>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</si>
  <si>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</si>
  <si>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</si>
  <si>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</si>
  <si>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</si>
  <si>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</si>
  <si>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</si>
  <si>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</si>
  <si>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</si>
  <si>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</si>
  <si>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</si>
  <si>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</si>
  <si>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</si>
  <si>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</si>
  <si>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</si>
  <si>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</si>
  <si>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</si>
  <si>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</si>
  <si>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</si>
  <si>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</si>
  <si>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</si>
  <si>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</si>
  <si>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</si>
  <si>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</si>
  <si>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</si>
  <si>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</si>
  <si>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</si>
  <si>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</si>
  <si>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</si>
  <si>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</si>
  <si>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</si>
  <si>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</si>
  <si>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</si>
  <si>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</si>
  <si>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</si>
  <si>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</si>
  <si>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</si>
  <si>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</si>
  <si>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</si>
  <si>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</si>
  <si>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</si>
  <si>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</si>
  <si>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</si>
  <si>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</si>
  <si>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</si>
  <si>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</si>
  <si>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</si>
  <si>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</si>
  <si>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</si>
  <si>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</si>
  <si>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</si>
  <si>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</si>
  <si>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</si>
  <si>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</si>
  <si>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</si>
  <si>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</si>
  <si>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</si>
  <si>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</si>
  <si>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</si>
  <si>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</si>
  <si>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</si>
  <si>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</si>
  <si>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</si>
  <si>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</si>
  <si>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</si>
  <si>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</si>
  <si>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</si>
  <si>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</si>
  <si>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</si>
  <si>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</si>
  <si>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</si>
  <si>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</si>
  <si>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</si>
  <si>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</si>
  <si>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</si>
  <si>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</si>
  <si>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</si>
  <si>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</si>
  <si>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</si>
  <si>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</si>
  <si>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</si>
  <si>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</si>
  <si>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</si>
  <si>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</si>
  <si>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</si>
  <si>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</si>
  <si>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</si>
  <si>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</si>
  <si>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</si>
  <si>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</si>
  <si>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ОБЩЕОБРАЗОВАТЕЛЬНАЯ ПОДГОТОВКА</t>
  </si>
  <si>
    <t>ПП</t>
  </si>
  <si>
    <t>ПРОФЕССИОНАЛЬНАЯ ПОДГОТОВКА</t>
  </si>
  <si>
    <t>4698</t>
  </si>
  <si>
    <t>270</t>
  </si>
  <si>
    <t>1026</t>
  </si>
  <si>
    <t>918</t>
  </si>
  <si>
    <t>486</t>
  </si>
  <si>
    <t>432</t>
  </si>
  <si>
    <t>714</t>
  </si>
  <si>
    <t>378</t>
  </si>
  <si>
    <t>348</t>
  </si>
  <si>
    <t>П</t>
  </si>
  <si>
    <t>Профессиональный цикл</t>
  </si>
  <si>
    <t>3819</t>
  </si>
  <si>
    <t>426</t>
  </si>
  <si>
    <t>912</t>
  </si>
  <si>
    <t>828</t>
  </si>
  <si>
    <t>330</t>
  </si>
  <si>
    <t>1116</t>
  </si>
  <si>
    <t>492</t>
  </si>
  <si>
    <t>2703</t>
  </si>
  <si>
    <t>606</t>
  </si>
  <si>
    <t>420</t>
  </si>
  <si>
    <t>660</t>
  </si>
  <si>
    <t>696</t>
  </si>
  <si>
    <t>час</t>
  </si>
  <si>
    <t>нед</t>
  </si>
  <si>
    <t>ПМ.01.ЭК</t>
  </si>
  <si>
    <t>1878</t>
  </si>
  <si>
    <t>645</t>
  </si>
  <si>
    <t>249</t>
  </si>
  <si>
    <t>360</t>
  </si>
  <si>
    <t>246</t>
  </si>
  <si>
    <t>ПМ.02.ЭК</t>
  </si>
  <si>
    <t>ПМ.03.ЭК</t>
  </si>
  <si>
    <t>504</t>
  </si>
  <si>
    <t>333</t>
  </si>
  <si>
    <t>ПМ.04.ЭК</t>
  </si>
  <si>
    <t xml:space="preserve">Учебная и производственная (по профилю специальности) практики </t>
  </si>
  <si>
    <t xml:space="preserve">23 </t>
  </si>
  <si>
    <t>Учебная практика</t>
  </si>
  <si>
    <t xml:space="preserve">2 </t>
  </si>
  <si>
    <t>Производственная (по профилю специальности) практика</t>
  </si>
  <si>
    <t>ПДП</t>
  </si>
  <si>
    <t xml:space="preserve">4 </t>
  </si>
  <si>
    <t>Государственная итоговая аттестация</t>
  </si>
  <si>
    <t xml:space="preserve">6 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</si>
  <si>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</si>
  <si>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</si>
  <si>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</si>
  <si>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ГИА</t>
  </si>
  <si>
    <t>Лекция</t>
  </si>
  <si>
    <t>Семинар</t>
  </si>
  <si>
    <t>Практика</t>
  </si>
  <si>
    <t>КР</t>
  </si>
  <si>
    <t>ОБЖ</t>
  </si>
  <si>
    <t>Информатика</t>
  </si>
  <si>
    <t>Физика</t>
  </si>
  <si>
    <t>Химия</t>
  </si>
  <si>
    <t>Биология</t>
  </si>
  <si>
    <t xml:space="preserve">Итого час/нед </t>
  </si>
  <si>
    <t xml:space="preserve">Экзамены </t>
  </si>
  <si>
    <t xml:space="preserve">Диффер. зачеты </t>
  </si>
  <si>
    <t xml:space="preserve">Курсовые работы </t>
  </si>
  <si>
    <t>УП.04.03</t>
  </si>
  <si>
    <t>ПП.04</t>
  </si>
  <si>
    <t>Производственная (преддипломная) практика</t>
  </si>
  <si>
    <t>ПП.03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</si>
  <si>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</si>
  <si>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</si>
  <si>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</si>
  <si>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</si>
  <si>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</si>
  <si>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</si>
  <si>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</si>
  <si>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</si>
  <si>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</si>
  <si>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ОУД.08</t>
  </si>
  <si>
    <t>ОУД.09</t>
  </si>
  <si>
    <t>ОУД.10</t>
  </si>
  <si>
    <t>ОУД.11</t>
  </si>
  <si>
    <t>ОП. 12</t>
  </si>
  <si>
    <t>Культурология</t>
  </si>
  <si>
    <t>Культура речи в профессиональной деятельности</t>
  </si>
  <si>
    <t>ОП.13</t>
  </si>
  <si>
    <t>Биомедицинская этика</t>
  </si>
  <si>
    <t>ОП. 14</t>
  </si>
  <si>
    <t>ОП. 15</t>
  </si>
  <si>
    <t>Паразитология</t>
  </si>
  <si>
    <t>История Донского края</t>
  </si>
  <si>
    <t>ОП. 16</t>
  </si>
  <si>
    <t>Введение в специальность и методика исследовательской работы</t>
  </si>
  <si>
    <t>ОП. 17</t>
  </si>
  <si>
    <t>Валеология</t>
  </si>
  <si>
    <t>ОП. 18</t>
  </si>
  <si>
    <t>Сестринское дело и уход за пациентами хирургического профиля</t>
  </si>
  <si>
    <t>Сестринский уход при оказании окушерско-геникологической помощи</t>
  </si>
  <si>
    <t>Сестринское дело и  уход за пациентами детского возраста</t>
  </si>
  <si>
    <t>Сестринское дело и уход при инфекционных заболеваниях</t>
  </si>
  <si>
    <t xml:space="preserve">Сестринское дело и  уход в невропатологии и психиатрии </t>
  </si>
  <si>
    <t>Организация специального ухода за пациентами отоларингологического профиля</t>
  </si>
  <si>
    <t>Оказание дерматоверологической помощи</t>
  </si>
  <si>
    <t>Сестринское дело и уход в офтальмологии</t>
  </si>
  <si>
    <t>сестринское дело и уход за пациентами стоматологического профиля</t>
  </si>
  <si>
    <t>ПП.01</t>
  </si>
  <si>
    <t>20 нед</t>
  </si>
  <si>
    <t>13 нед</t>
  </si>
  <si>
    <t>15 нед</t>
  </si>
  <si>
    <t>11 нед</t>
  </si>
  <si>
    <r>
      <t xml:space="preserve">Сестринское дело и уход  за пациентами  </t>
    </r>
    <r>
      <rPr>
        <b/>
        <i/>
        <sz val="6.95"/>
        <rFont val="Times New Roman"/>
        <family val="1"/>
      </rPr>
      <t>терапевтического профиля</t>
    </r>
  </si>
  <si>
    <t>Консультации</t>
  </si>
  <si>
    <t>по 4 часа на одного обучающегося на учебный год</t>
  </si>
  <si>
    <t>ОУД.12</t>
  </si>
  <si>
    <t>Астрономия</t>
  </si>
  <si>
    <t>Сестринский уход при оказании акушерско-гинекологической помощи</t>
  </si>
  <si>
    <t>Основы манипуляционной техники в сестринском деле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</si>
</sst>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0.0"/>
    <numFmt numFmtId="174" formatCode="[$-FC19]d\ mmmm\ yyyy\ &quot;г.&quot;"/>
  </numFmts>
  <fonts count="48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6.95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6.95"/>
      <name val="Times New Roman"/>
      <family val="1"/>
    </font>
    <font>
      <sz val="6.95"/>
      <name val="Times New Roman"/>
      <family val="1"/>
    </font>
    <font>
      <sz val="8"/>
      <name val="Tahoma"/>
      <family val="2"/>
    </font>
    <font>
      <b/>
      <i/>
      <sz val="6.95"/>
      <name val="Times New Roman"/>
      <family val="1"/>
    </font>
    <font>
      <b/>
      <i/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i/>
      <sz val="6.95"/>
      <name val="Times New Roman"/>
      <family val="1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72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172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8" fillId="0" borderId="10" xfId="54" applyNumberFormat="1" applyFont="1" applyFill="1" applyBorder="1" applyAlignment="1">
      <alignment horizontal="center" vertical="center"/>
      <protection/>
    </xf>
    <xf numFmtId="0" fontId="9" fillId="0" borderId="0" xfId="54" applyFont="1" applyFill="1">
      <alignment/>
      <protection/>
    </xf>
    <xf numFmtId="0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10" fillId="34" borderId="0" xfId="54" applyFont="1" applyFill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NumberFormat="1" applyFont="1" applyFill="1" applyBorder="1" applyAlignment="1" applyProtection="1">
      <alignment horizontal="left" vertical="center" wrapText="1"/>
      <protection locked="0"/>
    </xf>
    <xf numFmtId="1" fontId="3" fillId="0" borderId="10" xfId="54" applyNumberFormat="1" applyFont="1" applyFill="1" applyBorder="1" applyAlignment="1">
      <alignment horizontal="center" vertical="center"/>
      <protection/>
    </xf>
    <xf numFmtId="1" fontId="3" fillId="0" borderId="10" xfId="54" applyNumberFormat="1" applyFont="1" applyFill="1" applyBorder="1" applyAlignment="1" applyProtection="1">
      <alignment horizontal="center" vertical="center"/>
      <protection locked="0"/>
    </xf>
    <xf numFmtId="172" fontId="3" fillId="0" borderId="10" xfId="54" applyNumberFormat="1" applyFont="1" applyFill="1" applyBorder="1" applyAlignment="1">
      <alignment horizontal="center" vertical="center"/>
      <protection/>
    </xf>
    <xf numFmtId="0" fontId="3" fillId="0" borderId="10" xfId="54" applyNumberFormat="1" applyFont="1" applyFill="1" applyBorder="1" applyAlignment="1">
      <alignment horizontal="center" vertical="center"/>
      <protection/>
    </xf>
    <xf numFmtId="172" fontId="3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10" xfId="54" applyFont="1" applyFill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10" fillId="35" borderId="0" xfId="54" applyFont="1" applyFill="1">
      <alignment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NumberFormat="1" applyFont="1" applyFill="1" applyBorder="1" applyAlignment="1">
      <alignment horizontal="center" vertical="center"/>
      <protection/>
    </xf>
    <xf numFmtId="0" fontId="6" fillId="33" borderId="10" xfId="54" applyNumberFormat="1" applyFont="1" applyFill="1" applyBorder="1" applyAlignment="1">
      <alignment horizontal="center" vertical="center"/>
      <protection/>
    </xf>
    <xf numFmtId="0" fontId="7" fillId="0" borderId="12" xfId="54" applyFont="1" applyFill="1" applyBorder="1">
      <alignment/>
      <protection/>
    </xf>
    <xf numFmtId="0" fontId="6" fillId="0" borderId="0" xfId="54" applyNumberFormat="1" applyFont="1" applyFill="1" applyBorder="1" applyAlignment="1" applyProtection="1">
      <alignment horizontal="center" vertical="center"/>
      <protection locked="0"/>
    </xf>
    <xf numFmtId="0" fontId="7" fillId="0" borderId="13" xfId="54" applyFont="1" applyFill="1" applyBorder="1">
      <alignment/>
      <protection/>
    </xf>
    <xf numFmtId="0" fontId="12" fillId="6" borderId="10" xfId="54" applyNumberFormat="1" applyFont="1" applyFill="1" applyBorder="1" applyAlignment="1">
      <alignment horizontal="center" vertical="center"/>
      <protection/>
    </xf>
    <xf numFmtId="0" fontId="12" fillId="6" borderId="10" xfId="54" applyNumberFormat="1" applyFont="1" applyFill="1" applyBorder="1" applyAlignment="1" applyProtection="1">
      <alignment horizontal="left" vertical="center" wrapText="1"/>
      <protection locked="0"/>
    </xf>
    <xf numFmtId="0" fontId="12" fillId="6" borderId="10" xfId="54" applyNumberFormat="1" applyFont="1" applyFill="1" applyBorder="1" applyAlignment="1" applyProtection="1">
      <alignment horizontal="center" vertical="center"/>
      <protection locked="0"/>
    </xf>
    <xf numFmtId="0" fontId="12" fillId="6" borderId="10" xfId="54" applyNumberFormat="1" applyFont="1" applyFill="1" applyBorder="1" applyAlignment="1">
      <alignment horizontal="center" vertical="center" wrapText="1"/>
      <protection/>
    </xf>
    <xf numFmtId="0" fontId="8" fillId="6" borderId="10" xfId="54" applyNumberFormat="1" applyFont="1" applyFill="1" applyBorder="1" applyAlignment="1">
      <alignment horizontal="center" vertical="center"/>
      <protection/>
    </xf>
    <xf numFmtId="0" fontId="12" fillId="6" borderId="11" xfId="54" applyNumberFormat="1" applyFont="1" applyFill="1" applyBorder="1" applyAlignment="1">
      <alignment horizontal="center" vertical="center"/>
      <protection/>
    </xf>
    <xf numFmtId="0" fontId="13" fillId="6" borderId="0" xfId="54" applyFont="1" applyFill="1">
      <alignment/>
      <protection/>
    </xf>
    <xf numFmtId="0" fontId="8" fillId="6" borderId="10" xfId="54" applyNumberFormat="1" applyFont="1" applyFill="1" applyBorder="1" applyAlignment="1" applyProtection="1">
      <alignment horizontal="center" vertical="center"/>
      <protection locked="0"/>
    </xf>
    <xf numFmtId="0" fontId="9" fillId="6" borderId="0" xfId="54" applyFont="1" applyFill="1">
      <alignment/>
      <protection/>
    </xf>
    <xf numFmtId="0" fontId="10" fillId="0" borderId="0" xfId="54" applyFont="1" applyFill="1">
      <alignment/>
      <protection/>
    </xf>
    <xf numFmtId="0" fontId="12" fillId="0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10" xfId="54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4" applyNumberFormat="1" applyFont="1" applyFill="1" applyBorder="1" applyAlignment="1">
      <alignment horizontal="center" vertical="center"/>
      <protection/>
    </xf>
    <xf numFmtId="172" fontId="12" fillId="0" borderId="10" xfId="54" applyNumberFormat="1" applyFont="1" applyFill="1" applyBorder="1" applyAlignment="1" applyProtection="1">
      <alignment horizontal="center" vertical="center"/>
      <protection locked="0"/>
    </xf>
    <xf numFmtId="0" fontId="12" fillId="0" borderId="11" xfId="54" applyNumberFormat="1" applyFont="1" applyFill="1" applyBorder="1" applyAlignment="1" applyProtection="1">
      <alignment horizontal="center" vertical="center"/>
      <protection locked="0"/>
    </xf>
    <xf numFmtId="0" fontId="13" fillId="0" borderId="0" xfId="54" applyFont="1" applyFill="1">
      <alignment/>
      <protection/>
    </xf>
    <xf numFmtId="0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5" borderId="11" xfId="54" applyNumberFormat="1" applyFont="1" applyFill="1" applyBorder="1" applyAlignment="1" applyProtection="1">
      <alignment horizontal="center" vertical="center"/>
      <protection locked="0"/>
    </xf>
    <xf numFmtId="0" fontId="5" fillId="35" borderId="10" xfId="54" applyNumberFormat="1" applyFont="1" applyFill="1" applyBorder="1" applyAlignment="1">
      <alignment horizontal="center" vertical="center"/>
      <protection/>
    </xf>
    <xf numFmtId="172" fontId="5" fillId="35" borderId="10" xfId="54" applyNumberFormat="1" applyFont="1" applyFill="1" applyBorder="1" applyAlignment="1" applyProtection="1">
      <alignment horizontal="center" vertical="center"/>
      <protection locked="0"/>
    </xf>
    <xf numFmtId="0" fontId="5" fillId="6" borderId="10" xfId="54" applyNumberFormat="1" applyFont="1" applyFill="1" applyBorder="1" applyAlignment="1" applyProtection="1">
      <alignment horizontal="center" vertical="center"/>
      <protection locked="0"/>
    </xf>
    <xf numFmtId="0" fontId="5" fillId="6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6" borderId="11" xfId="54" applyNumberFormat="1" applyFont="1" applyFill="1" applyBorder="1" applyAlignment="1" applyProtection="1">
      <alignment horizontal="center" vertical="center"/>
      <protection locked="0"/>
    </xf>
    <xf numFmtId="0" fontId="5" fillId="6" borderId="10" xfId="54" applyNumberFormat="1" applyFont="1" applyFill="1" applyBorder="1" applyAlignment="1">
      <alignment horizontal="center" vertical="center"/>
      <protection/>
    </xf>
    <xf numFmtId="0" fontId="10" fillId="6" borderId="0" xfId="54" applyFont="1" applyFill="1">
      <alignment/>
      <protection/>
    </xf>
    <xf numFmtId="0" fontId="6" fillId="6" borderId="10" xfId="54" applyNumberFormat="1" applyFont="1" applyFill="1" applyBorder="1" applyAlignment="1" applyProtection="1">
      <alignment horizontal="center" vertical="center"/>
      <protection locked="0"/>
    </xf>
    <xf numFmtId="0" fontId="7" fillId="6" borderId="0" xfId="54" applyFont="1" applyFill="1">
      <alignment/>
      <protection/>
    </xf>
    <xf numFmtId="0" fontId="6" fillId="0" borderId="11" xfId="54" applyFont="1" applyFill="1" applyBorder="1" applyAlignment="1">
      <alignment horizontal="center" vertical="center"/>
      <protection/>
    </xf>
    <xf numFmtId="0" fontId="5" fillId="34" borderId="10" xfId="54" applyNumberFormat="1" applyFont="1" applyFill="1" applyBorder="1" applyAlignment="1">
      <alignment horizontal="left" vertical="center" wrapText="1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172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5" fillId="34" borderId="11" xfId="54" applyNumberFormat="1" applyFont="1" applyFill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>
      <alignment horizontal="left" vertical="center" wrapText="1"/>
      <protection/>
    </xf>
    <xf numFmtId="0" fontId="4" fillId="34" borderId="11" xfId="54" applyNumberFormat="1" applyFont="1" applyFill="1" applyBorder="1" applyAlignment="1" applyProtection="1">
      <alignment horizontal="center" vertical="center"/>
      <protection locked="0"/>
    </xf>
    <xf numFmtId="0" fontId="4" fillId="35" borderId="10" xfId="54" applyNumberFormat="1" applyFont="1" applyFill="1" applyBorder="1" applyAlignment="1" applyProtection="1">
      <alignment horizontal="center" vertical="center"/>
      <protection locked="0"/>
    </xf>
    <xf numFmtId="1" fontId="5" fillId="35" borderId="10" xfId="54" applyNumberFormat="1" applyFont="1" applyFill="1" applyBorder="1" applyAlignment="1" applyProtection="1">
      <alignment horizontal="center" vertical="center"/>
      <protection locked="0"/>
    </xf>
    <xf numFmtId="1" fontId="5" fillId="35" borderId="11" xfId="54" applyNumberFormat="1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4" applyNumberFormat="1" applyFont="1" applyFill="1" applyBorder="1" applyAlignment="1">
      <alignment horizontal="center" vertical="center"/>
      <protection/>
    </xf>
    <xf numFmtId="0" fontId="8" fillId="6" borderId="10" xfId="54" applyNumberFormat="1" applyFont="1" applyFill="1" applyBorder="1" applyAlignment="1">
      <alignment horizontal="left" vertical="center"/>
      <protection/>
    </xf>
    <xf numFmtId="0" fontId="8" fillId="6" borderId="10" xfId="54" applyNumberFormat="1" applyFont="1" applyFill="1" applyBorder="1" applyAlignment="1">
      <alignment horizontal="center" vertical="center" textRotation="90"/>
      <protection/>
    </xf>
    <xf numFmtId="0" fontId="8" fillId="6" borderId="11" xfId="54" applyNumberFormat="1" applyFont="1" applyFill="1" applyBorder="1" applyAlignment="1">
      <alignment horizontal="center" vertical="center"/>
      <protection/>
    </xf>
    <xf numFmtId="172" fontId="5" fillId="34" borderId="10" xfId="54" applyNumberFormat="1" applyFont="1" applyFill="1" applyBorder="1" applyAlignment="1" applyProtection="1">
      <alignment horizontal="center" vertical="center"/>
      <protection locked="0"/>
    </xf>
    <xf numFmtId="0" fontId="12" fillId="6" borderId="10" xfId="54" applyNumberFormat="1" applyFont="1" applyFill="1" applyBorder="1" applyAlignment="1">
      <alignment horizontal="center" vertical="center" textRotation="90"/>
      <protection/>
    </xf>
    <xf numFmtId="0" fontId="6" fillId="6" borderId="10" xfId="54" applyNumberFormat="1" applyFont="1" applyFill="1" applyBorder="1" applyAlignment="1">
      <alignment horizontal="center" vertical="center"/>
      <protection/>
    </xf>
    <xf numFmtId="0" fontId="6" fillId="6" borderId="10" xfId="54" applyNumberFormat="1" applyFont="1" applyFill="1" applyBorder="1" applyAlignment="1">
      <alignment horizontal="center" vertical="center" textRotation="90"/>
      <protection/>
    </xf>
    <xf numFmtId="0" fontId="6" fillId="6" borderId="11" xfId="54" applyNumberFormat="1" applyFont="1" applyFill="1" applyBorder="1" applyAlignment="1">
      <alignment horizontal="center" vertical="center"/>
      <protection/>
    </xf>
    <xf numFmtId="0" fontId="4" fillId="35" borderId="10" xfId="54" applyNumberFormat="1" applyFont="1" applyFill="1" applyBorder="1" applyAlignment="1" applyProtection="1">
      <alignment horizontal="center" vertical="center" textRotation="90"/>
      <protection locked="0"/>
    </xf>
    <xf numFmtId="0" fontId="6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54" applyFont="1" applyFill="1" applyBorder="1">
      <alignment/>
      <protection/>
    </xf>
    <xf numFmtId="0" fontId="11" fillId="0" borderId="10" xfId="54" applyFont="1" applyFill="1" applyBorder="1" applyAlignment="1">
      <alignment textRotation="90"/>
      <protection/>
    </xf>
    <xf numFmtId="0" fontId="4" fillId="0" borderId="10" xfId="54" applyFont="1" applyFill="1" applyBorder="1">
      <alignment/>
      <protection/>
    </xf>
    <xf numFmtId="0" fontId="11" fillId="0" borderId="11" xfId="54" applyFont="1" applyFill="1" applyBorder="1">
      <alignment/>
      <protection/>
    </xf>
    <xf numFmtId="0" fontId="5" fillId="34" borderId="14" xfId="54" applyNumberFormat="1" applyFont="1" applyFill="1" applyBorder="1" applyAlignment="1">
      <alignment horizontal="left" vertical="center" wrapText="1"/>
      <protection/>
    </xf>
    <xf numFmtId="0" fontId="4" fillId="34" borderId="14" xfId="54" applyNumberFormat="1" applyFont="1" applyFill="1" applyBorder="1" applyAlignment="1" applyProtection="1">
      <alignment horizontal="center" vertical="center"/>
      <protection locked="0"/>
    </xf>
    <xf numFmtId="1" fontId="4" fillId="34" borderId="14" xfId="54" applyNumberFormat="1" applyFont="1" applyFill="1" applyBorder="1" applyAlignment="1" applyProtection="1">
      <alignment horizontal="center" vertical="center"/>
      <protection locked="0"/>
    </xf>
    <xf numFmtId="172" fontId="4" fillId="34" borderId="14" xfId="54" applyNumberFormat="1" applyFont="1" applyFill="1" applyBorder="1" applyAlignment="1" applyProtection="1">
      <alignment horizontal="center" vertical="center"/>
      <protection locked="0"/>
    </xf>
    <xf numFmtId="0" fontId="5" fillId="34" borderId="14" xfId="54" applyNumberFormat="1" applyFont="1" applyFill="1" applyBorder="1" applyAlignment="1" applyProtection="1">
      <alignment horizontal="center" vertical="center"/>
      <protection locked="0"/>
    </xf>
    <xf numFmtId="0" fontId="5" fillId="34" borderId="15" xfId="54" applyNumberFormat="1" applyFont="1" applyFill="1" applyBorder="1" applyAlignment="1" applyProtection="1">
      <alignment horizontal="center" vertical="center"/>
      <protection locked="0"/>
    </xf>
    <xf numFmtId="0" fontId="6" fillId="0" borderId="16" xfId="54" applyFont="1" applyFill="1" applyBorder="1" applyAlignment="1" applyProtection="1">
      <alignment horizontal="center" vertical="center"/>
      <protection locked="0"/>
    </xf>
    <xf numFmtId="0" fontId="6" fillId="0" borderId="16" xfId="54" applyFont="1" applyFill="1" applyBorder="1" applyAlignment="1" applyProtection="1">
      <alignment horizontal="center" vertical="center" wrapText="1"/>
      <protection locked="0"/>
    </xf>
    <xf numFmtId="0" fontId="6" fillId="0" borderId="16" xfId="54" applyFont="1" applyFill="1" applyBorder="1" applyAlignment="1" applyProtection="1">
      <alignment vertical="center"/>
      <protection locked="0"/>
    </xf>
    <xf numFmtId="0" fontId="6" fillId="0" borderId="16" xfId="54" applyFont="1" applyFill="1" applyBorder="1" applyAlignment="1" applyProtection="1">
      <alignment horizontal="center" vertical="center" textRotation="90" wrapText="1"/>
      <protection locked="0"/>
    </xf>
    <xf numFmtId="172" fontId="6" fillId="0" borderId="16" xfId="54" applyNumberFormat="1" applyFont="1" applyFill="1" applyBorder="1" applyAlignment="1" applyProtection="1">
      <alignment horizontal="center" vertical="center"/>
      <protection locked="0"/>
    </xf>
    <xf numFmtId="0" fontId="6" fillId="0" borderId="16" xfId="54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>
      <alignment horizontal="left" vertical="center"/>
      <protection/>
    </xf>
    <xf numFmtId="0" fontId="6" fillId="0" borderId="16" xfId="54" applyFont="1" applyFill="1" applyBorder="1" applyAlignment="1">
      <alignment horizontal="center" vertical="center" textRotation="90"/>
      <protection/>
    </xf>
    <xf numFmtId="0" fontId="5" fillId="0" borderId="16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left" vertical="center"/>
      <protection/>
    </xf>
    <xf numFmtId="0" fontId="8" fillId="0" borderId="16" xfId="54" applyNumberFormat="1" applyFont="1" applyFill="1" applyBorder="1" applyAlignment="1">
      <alignment horizontal="center" vertical="center"/>
      <protection/>
    </xf>
    <xf numFmtId="0" fontId="5" fillId="0" borderId="17" xfId="54" applyNumberFormat="1" applyFont="1" applyFill="1" applyBorder="1" applyAlignment="1">
      <alignment vertical="center" wrapText="1"/>
      <protection/>
    </xf>
    <xf numFmtId="0" fontId="8" fillId="6" borderId="18" xfId="54" applyNumberFormat="1" applyFont="1" applyFill="1" applyBorder="1" applyAlignment="1">
      <alignment horizontal="left" vertical="center"/>
      <protection/>
    </xf>
    <xf numFmtId="0" fontId="8" fillId="6" borderId="18" xfId="54" applyNumberFormat="1" applyFont="1" applyFill="1" applyBorder="1" applyAlignment="1" applyProtection="1">
      <alignment horizontal="center" vertical="center"/>
      <protection locked="0"/>
    </xf>
    <xf numFmtId="0" fontId="8" fillId="6" borderId="18" xfId="54" applyNumberFormat="1" applyFont="1" applyFill="1" applyBorder="1" applyAlignment="1">
      <alignment horizontal="center" vertical="center"/>
      <protection/>
    </xf>
    <xf numFmtId="0" fontId="8" fillId="6" borderId="18" xfId="54" applyNumberFormat="1" applyFont="1" applyFill="1" applyBorder="1" applyAlignment="1">
      <alignment horizontal="center" vertical="center" textRotation="90"/>
      <protection/>
    </xf>
    <xf numFmtId="0" fontId="5" fillId="0" borderId="16" xfId="54" applyNumberFormat="1" applyFont="1" applyFill="1" applyBorder="1" applyAlignment="1">
      <alignment horizontal="center" vertical="center"/>
      <protection/>
    </xf>
    <xf numFmtId="0" fontId="5" fillId="0" borderId="16" xfId="54" applyNumberFormat="1" applyFont="1" applyFill="1" applyBorder="1" applyAlignment="1">
      <alignment horizontal="left" vertical="center" wrapText="1"/>
      <protection/>
    </xf>
    <xf numFmtId="0" fontId="4" fillId="0" borderId="16" xfId="54" applyNumberFormat="1" applyFont="1" applyFill="1" applyBorder="1" applyAlignment="1" applyProtection="1">
      <alignment horizontal="center" vertical="center"/>
      <protection locked="0"/>
    </xf>
    <xf numFmtId="0" fontId="5" fillId="0" borderId="16" xfId="54" applyNumberFormat="1" applyFont="1" applyFill="1" applyBorder="1" applyAlignment="1">
      <alignment horizontal="center" vertical="center" textRotation="90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 locked="0"/>
    </xf>
    <xf numFmtId="0" fontId="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4" applyFont="1" applyFill="1" applyBorder="1" applyAlignment="1">
      <alignment horizontal="center" vertical="center"/>
      <protection/>
    </xf>
    <xf numFmtId="0" fontId="6" fillId="0" borderId="19" xfId="54" applyFont="1" applyFill="1" applyBorder="1" applyAlignment="1">
      <alignment horizontal="center" vertical="center"/>
      <protection/>
    </xf>
    <xf numFmtId="0" fontId="11" fillId="0" borderId="14" xfId="54" applyFont="1" applyFill="1" applyBorder="1">
      <alignment/>
      <protection/>
    </xf>
    <xf numFmtId="0" fontId="11" fillId="0" borderId="14" xfId="54" applyFont="1" applyFill="1" applyBorder="1" applyAlignment="1">
      <alignment textRotation="90"/>
      <protection/>
    </xf>
    <xf numFmtId="0" fontId="4" fillId="0" borderId="14" xfId="54" applyFont="1" applyFill="1" applyBorder="1">
      <alignment/>
      <protection/>
    </xf>
    <xf numFmtId="0" fontId="11" fillId="0" borderId="15" xfId="54" applyFont="1" applyFill="1" applyBorder="1">
      <alignment/>
      <protection/>
    </xf>
    <xf numFmtId="0" fontId="5" fillId="0" borderId="16" xfId="54" applyNumberFormat="1" applyFont="1" applyFill="1" applyBorder="1" applyAlignment="1" applyProtection="1">
      <alignment horizontal="center" vertical="center"/>
      <protection locked="0"/>
    </xf>
    <xf numFmtId="1" fontId="5" fillId="0" borderId="16" xfId="54" applyNumberFormat="1" applyFont="1" applyFill="1" applyBorder="1" applyAlignment="1" applyProtection="1">
      <alignment horizontal="center" vertical="center"/>
      <protection locked="0"/>
    </xf>
    <xf numFmtId="0" fontId="10" fillId="0" borderId="16" xfId="54" applyFont="1" applyFill="1" applyBorder="1">
      <alignment/>
      <protection/>
    </xf>
    <xf numFmtId="0" fontId="5" fillId="0" borderId="16" xfId="54" applyNumberFormat="1" applyFont="1" applyFill="1" applyBorder="1" applyAlignment="1">
      <alignment vertical="center"/>
      <protection/>
    </xf>
    <xf numFmtId="0" fontId="1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54" applyNumberFormat="1" applyFont="1" applyFill="1" applyBorder="1" applyAlignment="1">
      <alignment horizontal="center" vertical="center"/>
      <protection/>
    </xf>
    <xf numFmtId="0" fontId="12" fillId="0" borderId="18" xfId="54" applyNumberFormat="1" applyFont="1" applyFill="1" applyBorder="1" applyAlignment="1" applyProtection="1">
      <alignment horizontal="center" vertical="center"/>
      <protection locked="0"/>
    </xf>
    <xf numFmtId="0" fontId="1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54" applyFont="1" applyFill="1" applyBorder="1" applyAlignment="1" applyProtection="1">
      <alignment horizontal="left" vertical="center"/>
      <protection locked="0"/>
    </xf>
    <xf numFmtId="0" fontId="5" fillId="34" borderId="20" xfId="54" applyNumberFormat="1" applyFont="1" applyFill="1" applyBorder="1" applyAlignment="1" applyProtection="1">
      <alignment horizontal="left" vertical="center"/>
      <protection locked="0"/>
    </xf>
    <xf numFmtId="0" fontId="3" fillId="0" borderId="21" xfId="54" applyNumberFormat="1" applyFont="1" applyFill="1" applyBorder="1" applyAlignment="1" applyProtection="1">
      <alignment horizontal="left" vertical="center"/>
      <protection locked="0"/>
    </xf>
    <xf numFmtId="0" fontId="4" fillId="34" borderId="21" xfId="54" applyNumberFormat="1" applyFont="1" applyFill="1" applyBorder="1" applyAlignment="1" applyProtection="1">
      <alignment horizontal="left" vertical="center"/>
      <protection locked="0"/>
    </xf>
    <xf numFmtId="0" fontId="5" fillId="35" borderId="21" xfId="54" applyNumberFormat="1" applyFont="1" applyFill="1" applyBorder="1" applyAlignment="1" applyProtection="1">
      <alignment horizontal="left" vertical="center"/>
      <protection locked="0"/>
    </xf>
    <xf numFmtId="0" fontId="6" fillId="0" borderId="21" xfId="54" applyNumberFormat="1" applyFont="1" applyFill="1" applyBorder="1" applyAlignment="1" applyProtection="1">
      <alignment horizontal="left" vertical="center"/>
      <protection locked="0"/>
    </xf>
    <xf numFmtId="0" fontId="5" fillId="34" borderId="21" xfId="54" applyNumberFormat="1" applyFont="1" applyFill="1" applyBorder="1" applyAlignment="1" applyProtection="1">
      <alignment horizontal="left" vertical="center"/>
      <protection locked="0"/>
    </xf>
    <xf numFmtId="0" fontId="12" fillId="6" borderId="21" xfId="54" applyNumberFormat="1" applyFont="1" applyFill="1" applyBorder="1" applyAlignment="1">
      <alignment horizontal="left" vertical="center"/>
      <protection/>
    </xf>
    <xf numFmtId="0" fontId="8" fillId="6" borderId="21" xfId="54" applyNumberFormat="1" applyFont="1" applyFill="1" applyBorder="1" applyAlignment="1">
      <alignment horizontal="left" vertical="center"/>
      <protection/>
    </xf>
    <xf numFmtId="0" fontId="12" fillId="0" borderId="21" xfId="54" applyNumberFormat="1" applyFont="1" applyFill="1" applyBorder="1" applyAlignment="1" applyProtection="1">
      <alignment horizontal="left" vertical="center"/>
      <protection locked="0"/>
    </xf>
    <xf numFmtId="0" fontId="5" fillId="6" borderId="21" xfId="54" applyNumberFormat="1" applyFont="1" applyFill="1" applyBorder="1" applyAlignment="1" applyProtection="1">
      <alignment horizontal="left" vertical="center"/>
      <protection locked="0"/>
    </xf>
    <xf numFmtId="0" fontId="8" fillId="6" borderId="22" xfId="54" applyNumberFormat="1" applyFont="1" applyFill="1" applyBorder="1" applyAlignment="1">
      <alignment horizontal="left" vertical="center"/>
      <protection/>
    </xf>
    <xf numFmtId="0" fontId="5" fillId="0" borderId="16" xfId="54" applyNumberFormat="1" applyFont="1" applyFill="1" applyBorder="1" applyAlignment="1">
      <alignment horizontal="left" vertical="center"/>
      <protection/>
    </xf>
    <xf numFmtId="0" fontId="6" fillId="0" borderId="16" xfId="54" applyNumberFormat="1" applyFont="1" applyFill="1" applyBorder="1" applyAlignment="1">
      <alignment horizontal="left" vertical="center"/>
      <protection/>
    </xf>
    <xf numFmtId="0" fontId="6" fillId="0" borderId="23" xfId="54" applyNumberFormat="1" applyFont="1" applyFill="1" applyBorder="1" applyAlignment="1">
      <alignment horizontal="left" vertical="center"/>
      <protection/>
    </xf>
    <xf numFmtId="0" fontId="5" fillId="0" borderId="16" xfId="54" applyNumberFormat="1" applyFont="1" applyFill="1" applyBorder="1" applyAlignment="1" applyProtection="1">
      <alignment horizontal="left" vertical="center"/>
      <protection locked="0"/>
    </xf>
    <xf numFmtId="0" fontId="11" fillId="0" borderId="20" xfId="54" applyFont="1" applyFill="1" applyBorder="1" applyAlignment="1">
      <alignment horizontal="left"/>
      <protection/>
    </xf>
    <xf numFmtId="0" fontId="11" fillId="0" borderId="21" xfId="54" applyFont="1" applyFill="1" applyBorder="1" applyAlignment="1">
      <alignment horizontal="left"/>
      <protection/>
    </xf>
    <xf numFmtId="0" fontId="6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4" applyNumberFormat="1" applyFont="1" applyFill="1" applyBorder="1" applyAlignment="1">
      <alignment horizontal="center" vertical="center" wrapText="1"/>
      <protection/>
    </xf>
    <xf numFmtId="0" fontId="12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54" applyFont="1" applyFill="1" applyBorder="1" applyAlignment="1">
      <alignment horizontal="center" vertical="center"/>
      <protection/>
    </xf>
    <xf numFmtId="0" fontId="2" fillId="0" borderId="16" xfId="54" applyNumberFormat="1" applyFont="1" applyFill="1" applyBorder="1" applyAlignment="1">
      <alignment vertical="center" wrapText="1"/>
      <protection/>
    </xf>
    <xf numFmtId="0" fontId="5" fillId="0" borderId="23" xfId="54" applyNumberFormat="1" applyFont="1" applyFill="1" applyBorder="1" applyAlignment="1">
      <alignment horizontal="left" vertical="center" wrapText="1"/>
      <protection/>
    </xf>
    <xf numFmtId="0" fontId="5" fillId="0" borderId="23" xfId="54" applyNumberFormat="1" applyFont="1" applyFill="1" applyBorder="1" applyAlignment="1">
      <alignment horizontal="center" vertical="center"/>
      <protection/>
    </xf>
    <xf numFmtId="0" fontId="12" fillId="6" borderId="10" xfId="54" applyNumberFormat="1" applyFont="1" applyFill="1" applyBorder="1" applyAlignment="1">
      <alignment vertical="center" wrapText="1"/>
      <protection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172" fontId="5" fillId="0" borderId="16" xfId="54" applyNumberFormat="1" applyFont="1" applyFill="1" applyBorder="1" applyAlignment="1" applyProtection="1">
      <alignment horizontal="center" vertical="center"/>
      <protection locked="0"/>
    </xf>
    <xf numFmtId="0" fontId="2" fillId="0" borderId="25" xfId="54" applyNumberFormat="1" applyFont="1" applyFill="1" applyBorder="1" applyAlignment="1">
      <alignment horizontal="left" vertical="center" wrapText="1"/>
      <protection/>
    </xf>
    <xf numFmtId="0" fontId="2" fillId="0" borderId="26" xfId="54" applyNumberFormat="1" applyFont="1" applyFill="1" applyBorder="1" applyAlignment="1">
      <alignment horizontal="left" vertical="center" wrapText="1"/>
      <protection/>
    </xf>
    <xf numFmtId="0" fontId="2" fillId="0" borderId="27" xfId="54" applyNumberFormat="1" applyFont="1" applyFill="1" applyBorder="1" applyAlignment="1">
      <alignment horizontal="left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/>
      <protection locked="0"/>
    </xf>
    <xf numFmtId="0" fontId="12" fillId="0" borderId="10" xfId="54" applyNumberFormat="1" applyFont="1" applyFill="1" applyBorder="1" applyAlignment="1">
      <alignment horizontal="center" vertical="center" wrapText="1"/>
      <protection/>
    </xf>
    <xf numFmtId="0" fontId="5" fillId="0" borderId="16" xfId="54" applyNumberFormat="1" applyFont="1" applyFill="1" applyBorder="1" applyAlignment="1">
      <alignment horizontal="center" vertical="center"/>
      <protection/>
    </xf>
    <xf numFmtId="0" fontId="6" fillId="0" borderId="16" xfId="54" applyFont="1" applyFill="1" applyBorder="1" applyAlignment="1" applyProtection="1">
      <alignment horizontal="center" vertical="center" textRotation="91" wrapText="1"/>
      <protection locked="0"/>
    </xf>
    <xf numFmtId="0" fontId="6" fillId="0" borderId="16" xfId="54" applyFont="1" applyFill="1" applyBorder="1" applyAlignment="1" applyProtection="1">
      <alignment horizontal="center" vertical="center" textRotation="90" wrapText="1"/>
      <protection locked="0"/>
    </xf>
    <xf numFmtId="0" fontId="5" fillId="0" borderId="16" xfId="54" applyFont="1" applyFill="1" applyBorder="1" applyAlignment="1" applyProtection="1">
      <alignment horizontal="center" vertical="center" textRotation="90" wrapText="1"/>
      <protection locked="0"/>
    </xf>
    <xf numFmtId="0" fontId="5" fillId="0" borderId="16" xfId="54" applyNumberFormat="1" applyFont="1" applyFill="1" applyBorder="1" applyAlignment="1">
      <alignment horizontal="left" vertical="center" wrapText="1"/>
      <protection/>
    </xf>
    <xf numFmtId="0" fontId="4" fillId="0" borderId="16" xfId="54" applyFont="1" applyFill="1" applyBorder="1">
      <alignment/>
      <protection/>
    </xf>
    <xf numFmtId="0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4" applyNumberFormat="1" applyFont="1" applyFill="1" applyBorder="1" applyAlignment="1">
      <alignment horizontal="left" vertical="center"/>
      <protection/>
    </xf>
    <xf numFmtId="0" fontId="12" fillId="0" borderId="18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54" applyNumberFormat="1" applyFont="1" applyFill="1" applyBorder="1" applyAlignment="1">
      <alignment horizontal="right" vertical="center"/>
      <protection/>
    </xf>
    <xf numFmtId="0" fontId="5" fillId="0" borderId="23" xfId="54" applyNumberFormat="1" applyFont="1" applyFill="1" applyBorder="1" applyAlignment="1">
      <alignment horizontal="center" vertical="center"/>
      <protection/>
    </xf>
    <xf numFmtId="0" fontId="6" fillId="0" borderId="28" xfId="54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6" xfId="54" applyNumberFormat="1" applyFont="1" applyFill="1" applyBorder="1" applyAlignment="1">
      <alignment horizontal="right" vertical="center"/>
      <protection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5" fillId="0" borderId="17" xfId="54" applyNumberFormat="1" applyFont="1" applyFill="1" applyBorder="1" applyAlignment="1">
      <alignment horizontal="center" vertical="center" wrapText="1"/>
      <protection/>
    </xf>
    <xf numFmtId="0" fontId="5" fillId="0" borderId="16" xfId="54" applyNumberFormat="1" applyFont="1" applyFill="1" applyBorder="1" applyAlignment="1">
      <alignment horizontal="center" vertical="center" wrapText="1"/>
      <protection/>
    </xf>
    <xf numFmtId="0" fontId="12" fillId="6" borderId="10" xfId="54" applyNumberFormat="1" applyFont="1" applyFill="1" applyBorder="1" applyAlignment="1" applyProtection="1">
      <alignment horizontal="center" vertical="center"/>
      <protection locked="0"/>
    </xf>
    <xf numFmtId="0" fontId="12" fillId="6" borderId="10" xfId="54" applyNumberFormat="1" applyFont="1" applyFill="1" applyBorder="1" applyAlignment="1">
      <alignment horizontal="center" vertical="center" wrapText="1"/>
      <protection/>
    </xf>
    <xf numFmtId="0" fontId="12" fillId="6" borderId="1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horizontal="left" vertical="center"/>
      <protection/>
    </xf>
    <xf numFmtId="0" fontId="6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6" xfId="54" applyFont="1" applyFill="1" applyBorder="1" applyAlignment="1" applyProtection="1">
      <alignment horizontal="center" vertical="center" textRotation="90"/>
      <protection locked="0"/>
    </xf>
    <xf numFmtId="0" fontId="5" fillId="0" borderId="16" xfId="54" applyFont="1" applyFill="1" applyBorder="1" applyAlignment="1" applyProtection="1">
      <alignment horizontal="center" vertical="center"/>
      <protection locked="0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6" fillId="0" borderId="23" xfId="54" applyFont="1" applyFill="1" applyBorder="1" applyAlignment="1" applyProtection="1">
      <alignment horizontal="center" vertical="center"/>
      <protection locked="0"/>
    </xf>
    <xf numFmtId="0" fontId="6" fillId="0" borderId="29" xfId="54" applyFont="1" applyFill="1" applyBorder="1" applyAlignment="1" applyProtection="1">
      <alignment horizontal="center" vertical="center"/>
      <protection locked="0"/>
    </xf>
    <xf numFmtId="0" fontId="6" fillId="0" borderId="30" xfId="54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C105"/>
  <sheetViews>
    <sheetView showGridLines="0" showZeros="0" tabSelected="1" view="pageBreakPreview" zoomScale="120" zoomScaleSheetLayoutView="120" zoomScalePageLayoutView="0" workbookViewId="0" topLeftCell="A3">
      <selection activeCell="BH17" sqref="BH17"/>
    </sheetView>
  </sheetViews>
  <sheetFormatPr defaultColWidth="14.66015625" defaultRowHeight="14.25" customHeight="1" outlineLevelRow="1"/>
  <cols>
    <col min="1" max="1" width="10.33203125" style="150" customWidth="1"/>
    <col min="2" max="2" width="28.66015625" style="85" customWidth="1"/>
    <col min="3" max="5" width="4.33203125" style="85" customWidth="1"/>
    <col min="6" max="6" width="4.33203125" style="86" customWidth="1"/>
    <col min="7" max="7" width="6.83203125" style="87" customWidth="1"/>
    <col min="8" max="8" width="6.5" style="85" customWidth="1"/>
    <col min="9" max="9" width="7" style="87" customWidth="1"/>
    <col min="10" max="10" width="6.66015625" style="85" customWidth="1"/>
    <col min="11" max="11" width="5.16015625" style="85" customWidth="1"/>
    <col min="12" max="12" width="6.33203125" style="85" customWidth="1"/>
    <col min="13" max="13" width="4.16015625" style="85" customWidth="1"/>
    <col min="14" max="14" width="5" style="85" customWidth="1"/>
    <col min="15" max="15" width="6.16015625" style="85" customWidth="1"/>
    <col min="16" max="16" width="5.33203125" style="85" customWidth="1"/>
    <col min="17" max="17" width="3.66015625" style="85" customWidth="1"/>
    <col min="18" max="18" width="5.5" style="85" customWidth="1"/>
    <col min="19" max="19" width="5" style="85" customWidth="1"/>
    <col min="20" max="20" width="6.5" style="85" customWidth="1"/>
    <col min="21" max="22" width="5.16015625" style="85" customWidth="1"/>
    <col min="23" max="23" width="0" style="85" hidden="1" customWidth="1"/>
    <col min="24" max="24" width="5" style="87" customWidth="1"/>
    <col min="25" max="25" width="5.16015625" style="85" bestFit="1" customWidth="1"/>
    <col min="26" max="26" width="4.5" style="85" customWidth="1"/>
    <col min="27" max="27" width="5.16015625" style="85" bestFit="1" customWidth="1"/>
    <col min="28" max="28" width="0" style="85" hidden="1" customWidth="1"/>
    <col min="29" max="29" width="5.33203125" style="85" customWidth="1"/>
    <col min="30" max="30" width="0" style="85" hidden="1" customWidth="1"/>
    <col min="31" max="31" width="6" style="87" customWidth="1"/>
    <col min="32" max="32" width="5.16015625" style="85" bestFit="1" customWidth="1"/>
    <col min="33" max="33" width="5.5" style="85" customWidth="1"/>
    <col min="34" max="34" width="5.16015625" style="85" bestFit="1" customWidth="1"/>
    <col min="35" max="35" width="0" style="85" hidden="1" customWidth="1"/>
    <col min="36" max="36" width="4.83203125" style="85" customWidth="1"/>
    <col min="37" max="37" width="0" style="85" hidden="1" customWidth="1"/>
    <col min="38" max="38" width="5.83203125" style="87" customWidth="1"/>
    <col min="39" max="40" width="5.16015625" style="85" bestFit="1" customWidth="1"/>
    <col min="41" max="41" width="5" style="85" customWidth="1"/>
    <col min="42" max="42" width="0" style="85" hidden="1" customWidth="1"/>
    <col min="43" max="43" width="4.83203125" style="85" customWidth="1"/>
    <col min="44" max="44" width="0" style="85" hidden="1" customWidth="1"/>
    <col min="45" max="45" width="5.66015625" style="87" customWidth="1"/>
    <col min="46" max="47" width="4.66015625" style="85" customWidth="1"/>
    <col min="48" max="48" width="4.5" style="85" customWidth="1"/>
    <col min="49" max="49" width="0" style="85" hidden="1" customWidth="1"/>
    <col min="50" max="50" width="4.83203125" style="85" customWidth="1"/>
    <col min="51" max="51" width="0" style="85" hidden="1" customWidth="1"/>
    <col min="52" max="52" width="5.66015625" style="87" customWidth="1"/>
    <col min="53" max="53" width="4.16015625" style="85" customWidth="1"/>
    <col min="54" max="55" width="4.33203125" style="85" customWidth="1"/>
    <col min="56" max="56" width="0" style="85" hidden="1" customWidth="1"/>
    <col min="57" max="57" width="4.83203125" style="85" customWidth="1"/>
    <col min="58" max="58" width="0" style="85" hidden="1" customWidth="1"/>
    <col min="59" max="59" width="5.66015625" style="87" customWidth="1"/>
    <col min="60" max="61" width="3.66015625" style="85" customWidth="1"/>
    <col min="62" max="62" width="6.16015625" style="85" customWidth="1"/>
    <col min="63" max="206" width="0" style="85" hidden="1" customWidth="1"/>
    <col min="207" max="207" width="4.33203125" style="85" hidden="1" customWidth="1"/>
    <col min="208" max="209" width="0" style="85" hidden="1" customWidth="1"/>
    <col min="210" max="210" width="6.83203125" style="85" customWidth="1"/>
    <col min="211" max="211" width="5.5" style="88" customWidth="1"/>
    <col min="212" max="16384" width="14.66015625" style="4" customWidth="1"/>
  </cols>
  <sheetData>
    <row r="1" spans="1:211" ht="10.5" customHeight="1" thickBot="1">
      <c r="A1" s="199" t="s">
        <v>3</v>
      </c>
      <c r="B1" s="195" t="s">
        <v>118</v>
      </c>
      <c r="C1" s="195" t="s">
        <v>119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169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  <c r="FP1" s="169"/>
      <c r="FQ1" s="169"/>
      <c r="FR1" s="169"/>
      <c r="FS1" s="169"/>
      <c r="FT1" s="169"/>
      <c r="FU1" s="169"/>
      <c r="FV1" s="169"/>
      <c r="FW1" s="169"/>
      <c r="FX1" s="169"/>
      <c r="FY1" s="169"/>
      <c r="FZ1" s="169"/>
      <c r="GA1" s="169"/>
      <c r="GB1" s="169"/>
      <c r="GC1" s="169"/>
      <c r="GD1" s="169"/>
      <c r="GE1" s="169"/>
      <c r="GF1" s="169"/>
      <c r="GG1" s="169"/>
      <c r="GH1" s="169"/>
      <c r="GI1" s="169"/>
      <c r="GJ1" s="169"/>
      <c r="GK1" s="169"/>
      <c r="GL1" s="169"/>
      <c r="GM1" s="169"/>
      <c r="GN1" s="169"/>
      <c r="GO1" s="169"/>
      <c r="GP1" s="169"/>
      <c r="GQ1" s="169"/>
      <c r="GR1" s="169"/>
      <c r="GS1" s="169"/>
      <c r="GT1" s="169"/>
      <c r="GU1" s="169"/>
      <c r="GV1" s="169"/>
      <c r="GW1" s="169"/>
      <c r="GX1" s="169"/>
      <c r="GY1" s="169" t="s">
        <v>16</v>
      </c>
      <c r="GZ1" s="195" t="s">
        <v>120</v>
      </c>
      <c r="HA1" s="195"/>
      <c r="HB1" s="195" t="s">
        <v>121</v>
      </c>
      <c r="HC1" s="195"/>
    </row>
    <row r="2" spans="1:211" ht="10.5" customHeight="1" thickBot="1">
      <c r="A2" s="200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69" t="s">
        <v>5</v>
      </c>
      <c r="O2" s="169"/>
      <c r="P2" s="169"/>
      <c r="Q2" s="169"/>
      <c r="R2" s="169"/>
      <c r="S2" s="169"/>
      <c r="T2" s="169"/>
      <c r="U2" s="169"/>
      <c r="V2" s="97"/>
      <c r="W2" s="97"/>
      <c r="X2" s="97"/>
      <c r="Y2" s="169" t="s">
        <v>6</v>
      </c>
      <c r="Z2" s="169"/>
      <c r="AA2" s="169"/>
      <c r="AB2" s="169"/>
      <c r="AC2" s="169"/>
      <c r="AD2" s="169"/>
      <c r="AE2" s="169"/>
      <c r="AF2" s="169"/>
      <c r="AG2" s="169"/>
      <c r="AH2" s="97"/>
      <c r="AI2" s="169" t="s">
        <v>7</v>
      </c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 t="s">
        <v>8</v>
      </c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 t="s">
        <v>8</v>
      </c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 t="s">
        <v>9</v>
      </c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 t="s">
        <v>10</v>
      </c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 t="s">
        <v>11</v>
      </c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 t="s">
        <v>12</v>
      </c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 t="s">
        <v>13</v>
      </c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69"/>
      <c r="FL2" s="169"/>
      <c r="FM2" s="169"/>
      <c r="FN2" s="169"/>
      <c r="FO2" s="169" t="s">
        <v>14</v>
      </c>
      <c r="FP2" s="169"/>
      <c r="FQ2" s="169"/>
      <c r="FR2" s="169"/>
      <c r="FS2" s="169"/>
      <c r="FT2" s="169"/>
      <c r="FU2" s="169"/>
      <c r="FV2" s="169"/>
      <c r="FW2" s="169"/>
      <c r="FX2" s="169"/>
      <c r="FY2" s="169"/>
      <c r="FZ2" s="169"/>
      <c r="GA2" s="169"/>
      <c r="GB2" s="169"/>
      <c r="GC2" s="169"/>
      <c r="GD2" s="169"/>
      <c r="GE2" s="169"/>
      <c r="GF2" s="169"/>
      <c r="GG2" s="169" t="s">
        <v>15</v>
      </c>
      <c r="GH2" s="169"/>
      <c r="GI2" s="169"/>
      <c r="GJ2" s="169"/>
      <c r="GK2" s="169"/>
      <c r="GL2" s="169"/>
      <c r="GM2" s="169"/>
      <c r="GN2" s="169"/>
      <c r="GO2" s="169"/>
      <c r="GP2" s="169"/>
      <c r="GQ2" s="169"/>
      <c r="GR2" s="169"/>
      <c r="GS2" s="169"/>
      <c r="GT2" s="169"/>
      <c r="GU2" s="169"/>
      <c r="GV2" s="169"/>
      <c r="GW2" s="169"/>
      <c r="GX2" s="169"/>
      <c r="GY2" s="169"/>
      <c r="GZ2" s="195"/>
      <c r="HA2" s="195"/>
      <c r="HB2" s="195"/>
      <c r="HC2" s="195"/>
    </row>
    <row r="3" spans="1:211" ht="10.5" customHeight="1" thickBot="1">
      <c r="A3" s="200"/>
      <c r="B3" s="195"/>
      <c r="C3" s="173" t="s">
        <v>122</v>
      </c>
      <c r="D3" s="173" t="s">
        <v>123</v>
      </c>
      <c r="E3" s="173" t="s">
        <v>124</v>
      </c>
      <c r="F3" s="173" t="s">
        <v>125</v>
      </c>
      <c r="G3" s="198" t="s">
        <v>126</v>
      </c>
      <c r="H3" s="195" t="s">
        <v>127</v>
      </c>
      <c r="I3" s="195" t="s">
        <v>128</v>
      </c>
      <c r="J3" s="195"/>
      <c r="K3" s="195"/>
      <c r="L3" s="195"/>
      <c r="M3" s="195"/>
      <c r="N3" s="169" t="s">
        <v>129</v>
      </c>
      <c r="O3" s="169"/>
      <c r="P3" s="169"/>
      <c r="Q3" s="169"/>
      <c r="R3" s="169" t="s">
        <v>130</v>
      </c>
      <c r="S3" s="169"/>
      <c r="T3" s="169"/>
      <c r="U3" s="169"/>
      <c r="V3" s="169" t="s">
        <v>131</v>
      </c>
      <c r="W3" s="169"/>
      <c r="X3" s="169"/>
      <c r="Y3" s="169"/>
      <c r="Z3" s="169"/>
      <c r="AA3" s="169"/>
      <c r="AB3" s="97" t="s">
        <v>130</v>
      </c>
      <c r="AC3" s="169" t="s">
        <v>132</v>
      </c>
      <c r="AD3" s="169"/>
      <c r="AE3" s="169"/>
      <c r="AF3" s="169"/>
      <c r="AG3" s="169"/>
      <c r="AH3" s="169"/>
      <c r="AI3" s="169" t="s">
        <v>133</v>
      </c>
      <c r="AJ3" s="169"/>
      <c r="AK3" s="169"/>
      <c r="AL3" s="169"/>
      <c r="AM3" s="169"/>
      <c r="AN3" s="169"/>
      <c r="AO3" s="169"/>
      <c r="AP3" s="169" t="s">
        <v>134</v>
      </c>
      <c r="AQ3" s="169"/>
      <c r="AR3" s="169"/>
      <c r="AS3" s="169"/>
      <c r="AT3" s="169"/>
      <c r="AU3" s="169"/>
      <c r="AV3" s="169"/>
      <c r="AW3" s="169" t="s">
        <v>135</v>
      </c>
      <c r="AX3" s="169"/>
      <c r="AY3" s="169"/>
      <c r="AZ3" s="169"/>
      <c r="BA3" s="169"/>
      <c r="BB3" s="169"/>
      <c r="BC3" s="169"/>
      <c r="BD3" s="169" t="s">
        <v>136</v>
      </c>
      <c r="BE3" s="169"/>
      <c r="BF3" s="169"/>
      <c r="BG3" s="169"/>
      <c r="BH3" s="169"/>
      <c r="BI3" s="169"/>
      <c r="BJ3" s="169"/>
      <c r="BK3" s="169" t="s">
        <v>135</v>
      </c>
      <c r="BL3" s="169"/>
      <c r="BM3" s="169"/>
      <c r="BN3" s="169"/>
      <c r="BO3" s="169"/>
      <c r="BP3" s="169"/>
      <c r="BQ3" s="169"/>
      <c r="BR3" s="169"/>
      <c r="BS3" s="169"/>
      <c r="BT3" s="169" t="s">
        <v>136</v>
      </c>
      <c r="BU3" s="169"/>
      <c r="BV3" s="169"/>
      <c r="BW3" s="169"/>
      <c r="BX3" s="169"/>
      <c r="BY3" s="169"/>
      <c r="BZ3" s="169"/>
      <c r="CA3" s="169"/>
      <c r="CB3" s="169"/>
      <c r="CC3" s="169" t="s">
        <v>137</v>
      </c>
      <c r="CD3" s="169"/>
      <c r="CE3" s="169"/>
      <c r="CF3" s="169"/>
      <c r="CG3" s="169"/>
      <c r="CH3" s="169"/>
      <c r="CI3" s="169"/>
      <c r="CJ3" s="169"/>
      <c r="CK3" s="169"/>
      <c r="CL3" s="169" t="s">
        <v>138</v>
      </c>
      <c r="CM3" s="169"/>
      <c r="CN3" s="169"/>
      <c r="CO3" s="169"/>
      <c r="CP3" s="169"/>
      <c r="CQ3" s="169"/>
      <c r="CR3" s="169"/>
      <c r="CS3" s="169"/>
      <c r="CT3" s="169"/>
      <c r="CU3" s="169" t="s">
        <v>139</v>
      </c>
      <c r="CV3" s="169"/>
      <c r="CW3" s="169"/>
      <c r="CX3" s="169"/>
      <c r="CY3" s="169"/>
      <c r="CZ3" s="169"/>
      <c r="DA3" s="169"/>
      <c r="DB3" s="169"/>
      <c r="DC3" s="169"/>
      <c r="DD3" s="169" t="s">
        <v>140</v>
      </c>
      <c r="DE3" s="169"/>
      <c r="DF3" s="169"/>
      <c r="DG3" s="169"/>
      <c r="DH3" s="169"/>
      <c r="DI3" s="169"/>
      <c r="DJ3" s="169"/>
      <c r="DK3" s="169"/>
      <c r="DL3" s="169"/>
      <c r="DM3" s="169" t="s">
        <v>141</v>
      </c>
      <c r="DN3" s="169"/>
      <c r="DO3" s="169"/>
      <c r="DP3" s="169"/>
      <c r="DQ3" s="169"/>
      <c r="DR3" s="169"/>
      <c r="DS3" s="169"/>
      <c r="DT3" s="169"/>
      <c r="DU3" s="169"/>
      <c r="DV3" s="169" t="s">
        <v>142</v>
      </c>
      <c r="DW3" s="169"/>
      <c r="DX3" s="169"/>
      <c r="DY3" s="169"/>
      <c r="DZ3" s="169"/>
      <c r="EA3" s="169"/>
      <c r="EB3" s="169"/>
      <c r="EC3" s="169"/>
      <c r="ED3" s="169"/>
      <c r="EE3" s="169" t="s">
        <v>143</v>
      </c>
      <c r="EF3" s="169"/>
      <c r="EG3" s="169"/>
      <c r="EH3" s="169"/>
      <c r="EI3" s="169"/>
      <c r="EJ3" s="169"/>
      <c r="EK3" s="169"/>
      <c r="EL3" s="169"/>
      <c r="EM3" s="169"/>
      <c r="EN3" s="169" t="s">
        <v>144</v>
      </c>
      <c r="EO3" s="169"/>
      <c r="EP3" s="169"/>
      <c r="EQ3" s="169"/>
      <c r="ER3" s="169"/>
      <c r="ES3" s="169"/>
      <c r="ET3" s="169"/>
      <c r="EU3" s="169"/>
      <c r="EV3" s="169"/>
      <c r="EW3" s="169" t="s">
        <v>145</v>
      </c>
      <c r="EX3" s="169"/>
      <c r="EY3" s="169"/>
      <c r="EZ3" s="169"/>
      <c r="FA3" s="169"/>
      <c r="FB3" s="169"/>
      <c r="FC3" s="169"/>
      <c r="FD3" s="169"/>
      <c r="FE3" s="169"/>
      <c r="FF3" s="169" t="s">
        <v>146</v>
      </c>
      <c r="FG3" s="169"/>
      <c r="FH3" s="169"/>
      <c r="FI3" s="169"/>
      <c r="FJ3" s="169"/>
      <c r="FK3" s="169"/>
      <c r="FL3" s="169"/>
      <c r="FM3" s="169"/>
      <c r="FN3" s="169"/>
      <c r="FO3" s="169" t="s">
        <v>147</v>
      </c>
      <c r="FP3" s="169"/>
      <c r="FQ3" s="169"/>
      <c r="FR3" s="169"/>
      <c r="FS3" s="169"/>
      <c r="FT3" s="169"/>
      <c r="FU3" s="169"/>
      <c r="FV3" s="169"/>
      <c r="FW3" s="169"/>
      <c r="FX3" s="169" t="s">
        <v>148</v>
      </c>
      <c r="FY3" s="169"/>
      <c r="FZ3" s="169"/>
      <c r="GA3" s="169"/>
      <c r="GB3" s="169"/>
      <c r="GC3" s="169"/>
      <c r="GD3" s="169"/>
      <c r="GE3" s="169"/>
      <c r="GF3" s="169"/>
      <c r="GG3" s="169" t="s">
        <v>149</v>
      </c>
      <c r="GH3" s="169"/>
      <c r="GI3" s="169"/>
      <c r="GJ3" s="169"/>
      <c r="GK3" s="169"/>
      <c r="GL3" s="169"/>
      <c r="GM3" s="169"/>
      <c r="GN3" s="169"/>
      <c r="GO3" s="169"/>
      <c r="GP3" s="169" t="s">
        <v>150</v>
      </c>
      <c r="GQ3" s="169"/>
      <c r="GR3" s="169"/>
      <c r="GS3" s="169"/>
      <c r="GT3" s="169"/>
      <c r="GU3" s="169"/>
      <c r="GV3" s="169"/>
      <c r="GW3" s="169"/>
      <c r="GX3" s="169"/>
      <c r="GY3" s="169"/>
      <c r="GZ3" s="195"/>
      <c r="HA3" s="195"/>
      <c r="HB3" s="195"/>
      <c r="HC3" s="195"/>
    </row>
    <row r="4" spans="1:211" ht="10.5" customHeight="1" thickBot="1">
      <c r="A4" s="200"/>
      <c r="B4" s="195"/>
      <c r="C4" s="173"/>
      <c r="D4" s="173"/>
      <c r="E4" s="173"/>
      <c r="F4" s="173"/>
      <c r="G4" s="198"/>
      <c r="H4" s="195"/>
      <c r="I4" s="197" t="s">
        <v>4</v>
      </c>
      <c r="J4" s="169" t="s">
        <v>151</v>
      </c>
      <c r="K4" s="169"/>
      <c r="L4" s="169"/>
      <c r="M4" s="169"/>
      <c r="N4" s="97"/>
      <c r="O4" s="97">
        <v>17</v>
      </c>
      <c r="P4" s="97" t="s">
        <v>340</v>
      </c>
      <c r="Q4" s="97"/>
      <c r="R4" s="97"/>
      <c r="S4" s="97">
        <v>22</v>
      </c>
      <c r="T4" s="97" t="s">
        <v>340</v>
      </c>
      <c r="U4" s="97"/>
      <c r="V4" s="97"/>
      <c r="W4" s="97"/>
      <c r="X4" s="97">
        <v>17</v>
      </c>
      <c r="Y4" s="97" t="s">
        <v>340</v>
      </c>
      <c r="Z4" s="97"/>
      <c r="AA4" s="97"/>
      <c r="AB4" s="169" t="s">
        <v>419</v>
      </c>
      <c r="AC4" s="169"/>
      <c r="AD4" s="169"/>
      <c r="AE4" s="169"/>
      <c r="AF4" s="169"/>
      <c r="AG4" s="169"/>
      <c r="AH4" s="169"/>
      <c r="AI4" s="169" t="s">
        <v>420</v>
      </c>
      <c r="AJ4" s="169"/>
      <c r="AK4" s="169"/>
      <c r="AL4" s="169"/>
      <c r="AM4" s="169"/>
      <c r="AN4" s="169"/>
      <c r="AO4" s="169"/>
      <c r="AP4" s="169" t="s">
        <v>421</v>
      </c>
      <c r="AQ4" s="169"/>
      <c r="AR4" s="169"/>
      <c r="AS4" s="169"/>
      <c r="AT4" s="169"/>
      <c r="AU4" s="169"/>
      <c r="AV4" s="169"/>
      <c r="AW4" s="169" t="s">
        <v>422</v>
      </c>
      <c r="AX4" s="169"/>
      <c r="AY4" s="169"/>
      <c r="AZ4" s="169"/>
      <c r="BA4" s="169"/>
      <c r="BB4" s="169"/>
      <c r="BC4" s="169"/>
      <c r="BD4" s="169" t="s">
        <v>422</v>
      </c>
      <c r="BE4" s="169"/>
      <c r="BF4" s="169"/>
      <c r="BG4" s="169"/>
      <c r="BH4" s="169"/>
      <c r="BI4" s="169"/>
      <c r="BJ4" s="169"/>
      <c r="BK4" s="169" t="s">
        <v>152</v>
      </c>
      <c r="BL4" s="169"/>
      <c r="BM4" s="169"/>
      <c r="BN4" s="169"/>
      <c r="BO4" s="169"/>
      <c r="BP4" s="169"/>
      <c r="BQ4" s="169"/>
      <c r="BR4" s="169"/>
      <c r="BS4" s="169"/>
      <c r="BT4" s="169" t="s">
        <v>152</v>
      </c>
      <c r="BU4" s="169"/>
      <c r="BV4" s="169"/>
      <c r="BW4" s="169"/>
      <c r="BX4" s="169"/>
      <c r="BY4" s="169"/>
      <c r="BZ4" s="169"/>
      <c r="CA4" s="169"/>
      <c r="CB4" s="169"/>
      <c r="CC4" s="169" t="s">
        <v>152</v>
      </c>
      <c r="CD4" s="169"/>
      <c r="CE4" s="169"/>
      <c r="CF4" s="169"/>
      <c r="CG4" s="169"/>
      <c r="CH4" s="169"/>
      <c r="CI4" s="169"/>
      <c r="CJ4" s="169"/>
      <c r="CK4" s="169"/>
      <c r="CL4" s="169" t="s">
        <v>152</v>
      </c>
      <c r="CM4" s="169"/>
      <c r="CN4" s="169"/>
      <c r="CO4" s="169"/>
      <c r="CP4" s="169"/>
      <c r="CQ4" s="169"/>
      <c r="CR4" s="169"/>
      <c r="CS4" s="169"/>
      <c r="CT4" s="169"/>
      <c r="CU4" s="169" t="s">
        <v>152</v>
      </c>
      <c r="CV4" s="169"/>
      <c r="CW4" s="169"/>
      <c r="CX4" s="169"/>
      <c r="CY4" s="169"/>
      <c r="CZ4" s="169"/>
      <c r="DA4" s="169"/>
      <c r="DB4" s="169"/>
      <c r="DC4" s="169"/>
      <c r="DD4" s="169" t="s">
        <v>152</v>
      </c>
      <c r="DE4" s="169"/>
      <c r="DF4" s="169"/>
      <c r="DG4" s="169"/>
      <c r="DH4" s="169"/>
      <c r="DI4" s="169"/>
      <c r="DJ4" s="169"/>
      <c r="DK4" s="169"/>
      <c r="DL4" s="169"/>
      <c r="DM4" s="169" t="s">
        <v>152</v>
      </c>
      <c r="DN4" s="169"/>
      <c r="DO4" s="169"/>
      <c r="DP4" s="169"/>
      <c r="DQ4" s="169"/>
      <c r="DR4" s="169"/>
      <c r="DS4" s="169"/>
      <c r="DT4" s="169"/>
      <c r="DU4" s="169"/>
      <c r="DV4" s="169" t="s">
        <v>152</v>
      </c>
      <c r="DW4" s="169"/>
      <c r="DX4" s="169"/>
      <c r="DY4" s="169"/>
      <c r="DZ4" s="169"/>
      <c r="EA4" s="169"/>
      <c r="EB4" s="169"/>
      <c r="EC4" s="169"/>
      <c r="ED4" s="169"/>
      <c r="EE4" s="169" t="s">
        <v>152</v>
      </c>
      <c r="EF4" s="169"/>
      <c r="EG4" s="169"/>
      <c r="EH4" s="169"/>
      <c r="EI4" s="169"/>
      <c r="EJ4" s="169"/>
      <c r="EK4" s="169"/>
      <c r="EL4" s="169"/>
      <c r="EM4" s="169"/>
      <c r="EN4" s="169" t="s">
        <v>152</v>
      </c>
      <c r="EO4" s="169"/>
      <c r="EP4" s="169"/>
      <c r="EQ4" s="169"/>
      <c r="ER4" s="169"/>
      <c r="ES4" s="169"/>
      <c r="ET4" s="169"/>
      <c r="EU4" s="169"/>
      <c r="EV4" s="169"/>
      <c r="EW4" s="169" t="s">
        <v>152</v>
      </c>
      <c r="EX4" s="169"/>
      <c r="EY4" s="169"/>
      <c r="EZ4" s="169"/>
      <c r="FA4" s="169"/>
      <c r="FB4" s="169"/>
      <c r="FC4" s="169"/>
      <c r="FD4" s="169"/>
      <c r="FE4" s="169"/>
      <c r="FF4" s="169" t="s">
        <v>152</v>
      </c>
      <c r="FG4" s="169"/>
      <c r="FH4" s="169"/>
      <c r="FI4" s="169"/>
      <c r="FJ4" s="169"/>
      <c r="FK4" s="169"/>
      <c r="FL4" s="169"/>
      <c r="FM4" s="169"/>
      <c r="FN4" s="169"/>
      <c r="FO4" s="169" t="s">
        <v>152</v>
      </c>
      <c r="FP4" s="169"/>
      <c r="FQ4" s="169"/>
      <c r="FR4" s="169"/>
      <c r="FS4" s="169"/>
      <c r="FT4" s="169"/>
      <c r="FU4" s="169"/>
      <c r="FV4" s="169"/>
      <c r="FW4" s="169"/>
      <c r="FX4" s="169" t="s">
        <v>152</v>
      </c>
      <c r="FY4" s="169"/>
      <c r="FZ4" s="169"/>
      <c r="GA4" s="169"/>
      <c r="GB4" s="169"/>
      <c r="GC4" s="169"/>
      <c r="GD4" s="169"/>
      <c r="GE4" s="169"/>
      <c r="GF4" s="169"/>
      <c r="GG4" s="169" t="s">
        <v>152</v>
      </c>
      <c r="GH4" s="169"/>
      <c r="GI4" s="169"/>
      <c r="GJ4" s="169"/>
      <c r="GK4" s="169"/>
      <c r="GL4" s="169"/>
      <c r="GM4" s="169"/>
      <c r="GN4" s="169"/>
      <c r="GO4" s="169"/>
      <c r="GP4" s="169" t="s">
        <v>152</v>
      </c>
      <c r="GQ4" s="169"/>
      <c r="GR4" s="169"/>
      <c r="GS4" s="169"/>
      <c r="GT4" s="169"/>
      <c r="GU4" s="169"/>
      <c r="GV4" s="169"/>
      <c r="GW4" s="169"/>
      <c r="GX4" s="169"/>
      <c r="GY4" s="169"/>
      <c r="GZ4" s="195"/>
      <c r="HA4" s="195"/>
      <c r="HB4" s="195"/>
      <c r="HC4" s="195"/>
    </row>
    <row r="5" spans="1:211" ht="13.5" customHeight="1" thickBot="1">
      <c r="A5" s="200"/>
      <c r="B5" s="195"/>
      <c r="C5" s="173"/>
      <c r="D5" s="173"/>
      <c r="E5" s="173"/>
      <c r="F5" s="173"/>
      <c r="G5" s="198"/>
      <c r="H5" s="195"/>
      <c r="I5" s="174"/>
      <c r="J5" s="173" t="s">
        <v>365</v>
      </c>
      <c r="K5" s="173" t="s">
        <v>366</v>
      </c>
      <c r="L5" s="173" t="s">
        <v>367</v>
      </c>
      <c r="M5" s="173" t="s">
        <v>156</v>
      </c>
      <c r="N5" s="173" t="s">
        <v>159</v>
      </c>
      <c r="O5" s="174" t="s">
        <v>128</v>
      </c>
      <c r="P5" s="172" t="s">
        <v>151</v>
      </c>
      <c r="Q5" s="172"/>
      <c r="R5" s="173" t="s">
        <v>159</v>
      </c>
      <c r="S5" s="174" t="s">
        <v>128</v>
      </c>
      <c r="T5" s="172" t="s">
        <v>151</v>
      </c>
      <c r="U5" s="172"/>
      <c r="V5" s="173" t="s">
        <v>159</v>
      </c>
      <c r="W5" s="173" t="s">
        <v>160</v>
      </c>
      <c r="X5" s="174" t="s">
        <v>128</v>
      </c>
      <c r="Y5" s="172" t="s">
        <v>151</v>
      </c>
      <c r="Z5" s="172"/>
      <c r="AA5" s="172"/>
      <c r="AB5" s="173" t="s">
        <v>158</v>
      </c>
      <c r="AC5" s="173" t="s">
        <v>159</v>
      </c>
      <c r="AD5" s="173" t="s">
        <v>160</v>
      </c>
      <c r="AE5" s="174" t="s">
        <v>128</v>
      </c>
      <c r="AF5" s="169" t="s">
        <v>151</v>
      </c>
      <c r="AG5" s="169"/>
      <c r="AH5" s="169"/>
      <c r="AI5" s="173" t="s">
        <v>158</v>
      </c>
      <c r="AJ5" s="173" t="s">
        <v>159</v>
      </c>
      <c r="AK5" s="169" t="s">
        <v>160</v>
      </c>
      <c r="AL5" s="174" t="s">
        <v>128</v>
      </c>
      <c r="AM5" s="172" t="s">
        <v>151</v>
      </c>
      <c r="AN5" s="172"/>
      <c r="AO5" s="172"/>
      <c r="AP5" s="169" t="s">
        <v>158</v>
      </c>
      <c r="AQ5" s="173" t="s">
        <v>159</v>
      </c>
      <c r="AR5" s="173" t="s">
        <v>160</v>
      </c>
      <c r="AS5" s="174" t="s">
        <v>128</v>
      </c>
      <c r="AT5" s="195" t="s">
        <v>151</v>
      </c>
      <c r="AU5" s="195"/>
      <c r="AV5" s="195"/>
      <c r="AW5" s="173" t="s">
        <v>158</v>
      </c>
      <c r="AX5" s="173" t="s">
        <v>159</v>
      </c>
      <c r="AY5" s="173" t="s">
        <v>160</v>
      </c>
      <c r="AZ5" s="174" t="s">
        <v>128</v>
      </c>
      <c r="BA5" s="195" t="s">
        <v>151</v>
      </c>
      <c r="BB5" s="195"/>
      <c r="BC5" s="195"/>
      <c r="BD5" s="173" t="s">
        <v>158</v>
      </c>
      <c r="BE5" s="173" t="s">
        <v>159</v>
      </c>
      <c r="BF5" s="173" t="s">
        <v>160</v>
      </c>
      <c r="BG5" s="196" t="s">
        <v>128</v>
      </c>
      <c r="BH5" s="195" t="s">
        <v>151</v>
      </c>
      <c r="BI5" s="195"/>
      <c r="BJ5" s="195"/>
      <c r="BK5" s="173" t="s">
        <v>158</v>
      </c>
      <c r="BL5" s="169" t="s">
        <v>159</v>
      </c>
      <c r="BM5" s="173" t="s">
        <v>160</v>
      </c>
      <c r="BN5" s="173" t="s">
        <v>128</v>
      </c>
      <c r="BO5" s="173" t="s">
        <v>151</v>
      </c>
      <c r="BP5" s="173"/>
      <c r="BQ5" s="173"/>
      <c r="BR5" s="173"/>
      <c r="BS5" s="173"/>
      <c r="BT5" s="173" t="s">
        <v>158</v>
      </c>
      <c r="BU5" s="173" t="s">
        <v>159</v>
      </c>
      <c r="BV5" s="173" t="s">
        <v>160</v>
      </c>
      <c r="BW5" s="173" t="s">
        <v>128</v>
      </c>
      <c r="BX5" s="169" t="s">
        <v>151</v>
      </c>
      <c r="BY5" s="169"/>
      <c r="BZ5" s="169"/>
      <c r="CA5" s="169"/>
      <c r="CB5" s="169"/>
      <c r="CC5" s="169" t="s">
        <v>158</v>
      </c>
      <c r="CD5" s="169" t="s">
        <v>159</v>
      </c>
      <c r="CE5" s="169" t="s">
        <v>160</v>
      </c>
      <c r="CF5" s="169" t="s">
        <v>128</v>
      </c>
      <c r="CG5" s="169" t="s">
        <v>151</v>
      </c>
      <c r="CH5" s="169"/>
      <c r="CI5" s="169"/>
      <c r="CJ5" s="169"/>
      <c r="CK5" s="169"/>
      <c r="CL5" s="169" t="s">
        <v>158</v>
      </c>
      <c r="CM5" s="169" t="s">
        <v>159</v>
      </c>
      <c r="CN5" s="169" t="s">
        <v>160</v>
      </c>
      <c r="CO5" s="169" t="s">
        <v>128</v>
      </c>
      <c r="CP5" s="169" t="s">
        <v>151</v>
      </c>
      <c r="CQ5" s="169"/>
      <c r="CR5" s="169"/>
      <c r="CS5" s="169"/>
      <c r="CT5" s="169"/>
      <c r="CU5" s="169" t="s">
        <v>158</v>
      </c>
      <c r="CV5" s="169" t="s">
        <v>159</v>
      </c>
      <c r="CW5" s="169" t="s">
        <v>160</v>
      </c>
      <c r="CX5" s="169" t="s">
        <v>128</v>
      </c>
      <c r="CY5" s="169" t="s">
        <v>151</v>
      </c>
      <c r="CZ5" s="169"/>
      <c r="DA5" s="169"/>
      <c r="DB5" s="169"/>
      <c r="DC5" s="169"/>
      <c r="DD5" s="169" t="s">
        <v>158</v>
      </c>
      <c r="DE5" s="169" t="s">
        <v>159</v>
      </c>
      <c r="DF5" s="169" t="s">
        <v>160</v>
      </c>
      <c r="DG5" s="169" t="s">
        <v>128</v>
      </c>
      <c r="DH5" s="169" t="s">
        <v>151</v>
      </c>
      <c r="DI5" s="169"/>
      <c r="DJ5" s="169"/>
      <c r="DK5" s="169"/>
      <c r="DL5" s="169"/>
      <c r="DM5" s="169" t="s">
        <v>158</v>
      </c>
      <c r="DN5" s="169" t="s">
        <v>159</v>
      </c>
      <c r="DO5" s="169" t="s">
        <v>160</v>
      </c>
      <c r="DP5" s="169" t="s">
        <v>128</v>
      </c>
      <c r="DQ5" s="169" t="s">
        <v>151</v>
      </c>
      <c r="DR5" s="169"/>
      <c r="DS5" s="169"/>
      <c r="DT5" s="169"/>
      <c r="DU5" s="169"/>
      <c r="DV5" s="169" t="s">
        <v>158</v>
      </c>
      <c r="DW5" s="169" t="s">
        <v>159</v>
      </c>
      <c r="DX5" s="169" t="s">
        <v>160</v>
      </c>
      <c r="DY5" s="169" t="s">
        <v>128</v>
      </c>
      <c r="DZ5" s="169" t="s">
        <v>151</v>
      </c>
      <c r="EA5" s="169"/>
      <c r="EB5" s="169"/>
      <c r="EC5" s="169"/>
      <c r="ED5" s="169"/>
      <c r="EE5" s="169" t="s">
        <v>158</v>
      </c>
      <c r="EF5" s="169" t="s">
        <v>159</v>
      </c>
      <c r="EG5" s="169" t="s">
        <v>160</v>
      </c>
      <c r="EH5" s="169" t="s">
        <v>128</v>
      </c>
      <c r="EI5" s="169" t="s">
        <v>151</v>
      </c>
      <c r="EJ5" s="169"/>
      <c r="EK5" s="169"/>
      <c r="EL5" s="169"/>
      <c r="EM5" s="169"/>
      <c r="EN5" s="169" t="s">
        <v>158</v>
      </c>
      <c r="EO5" s="169" t="s">
        <v>159</v>
      </c>
      <c r="EP5" s="169" t="s">
        <v>160</v>
      </c>
      <c r="EQ5" s="169" t="s">
        <v>128</v>
      </c>
      <c r="ER5" s="169" t="s">
        <v>151</v>
      </c>
      <c r="ES5" s="169"/>
      <c r="ET5" s="169"/>
      <c r="EU5" s="169"/>
      <c r="EV5" s="169"/>
      <c r="EW5" s="169" t="s">
        <v>158</v>
      </c>
      <c r="EX5" s="169" t="s">
        <v>159</v>
      </c>
      <c r="EY5" s="169" t="s">
        <v>160</v>
      </c>
      <c r="EZ5" s="169" t="s">
        <v>128</v>
      </c>
      <c r="FA5" s="169" t="s">
        <v>151</v>
      </c>
      <c r="FB5" s="169"/>
      <c r="FC5" s="169"/>
      <c r="FD5" s="169"/>
      <c r="FE5" s="169"/>
      <c r="FF5" s="169" t="s">
        <v>158</v>
      </c>
      <c r="FG5" s="169" t="s">
        <v>159</v>
      </c>
      <c r="FH5" s="169" t="s">
        <v>160</v>
      </c>
      <c r="FI5" s="169" t="s">
        <v>128</v>
      </c>
      <c r="FJ5" s="169" t="s">
        <v>151</v>
      </c>
      <c r="FK5" s="169"/>
      <c r="FL5" s="169"/>
      <c r="FM5" s="169"/>
      <c r="FN5" s="169"/>
      <c r="FO5" s="169" t="s">
        <v>158</v>
      </c>
      <c r="FP5" s="169" t="s">
        <v>159</v>
      </c>
      <c r="FQ5" s="169" t="s">
        <v>160</v>
      </c>
      <c r="FR5" s="169" t="s">
        <v>128</v>
      </c>
      <c r="FS5" s="169" t="s">
        <v>151</v>
      </c>
      <c r="FT5" s="169"/>
      <c r="FU5" s="169"/>
      <c r="FV5" s="169"/>
      <c r="FW5" s="169"/>
      <c r="FX5" s="169" t="s">
        <v>158</v>
      </c>
      <c r="FY5" s="169" t="s">
        <v>159</v>
      </c>
      <c r="FZ5" s="169" t="s">
        <v>160</v>
      </c>
      <c r="GA5" s="169" t="s">
        <v>128</v>
      </c>
      <c r="GB5" s="169" t="s">
        <v>151</v>
      </c>
      <c r="GC5" s="169"/>
      <c r="GD5" s="169"/>
      <c r="GE5" s="169"/>
      <c r="GF5" s="169"/>
      <c r="GG5" s="169" t="s">
        <v>158</v>
      </c>
      <c r="GH5" s="169" t="s">
        <v>159</v>
      </c>
      <c r="GI5" s="169" t="s">
        <v>160</v>
      </c>
      <c r="GJ5" s="169" t="s">
        <v>128</v>
      </c>
      <c r="GK5" s="169" t="s">
        <v>151</v>
      </c>
      <c r="GL5" s="169"/>
      <c r="GM5" s="169"/>
      <c r="GN5" s="169"/>
      <c r="GO5" s="169"/>
      <c r="GP5" s="169" t="s">
        <v>158</v>
      </c>
      <c r="GQ5" s="169" t="s">
        <v>159</v>
      </c>
      <c r="GR5" s="169" t="s">
        <v>160</v>
      </c>
      <c r="GS5" s="169" t="s">
        <v>128</v>
      </c>
      <c r="GT5" s="169" t="s">
        <v>151</v>
      </c>
      <c r="GU5" s="169"/>
      <c r="GV5" s="169"/>
      <c r="GW5" s="169"/>
      <c r="GX5" s="169"/>
      <c r="GY5" s="169"/>
      <c r="GZ5" s="195" t="s">
        <v>161</v>
      </c>
      <c r="HA5" s="195" t="s">
        <v>162</v>
      </c>
      <c r="HB5" s="195" t="s">
        <v>161</v>
      </c>
      <c r="HC5" s="195" t="s">
        <v>162</v>
      </c>
    </row>
    <row r="6" spans="1:211" ht="37.5" customHeight="1" thickBot="1">
      <c r="A6" s="201"/>
      <c r="B6" s="195"/>
      <c r="C6" s="173"/>
      <c r="D6" s="173"/>
      <c r="E6" s="173"/>
      <c r="F6" s="173"/>
      <c r="G6" s="198"/>
      <c r="H6" s="195"/>
      <c r="I6" s="174"/>
      <c r="J6" s="173"/>
      <c r="K6" s="173"/>
      <c r="L6" s="173"/>
      <c r="M6" s="173"/>
      <c r="N6" s="173"/>
      <c r="O6" s="174"/>
      <c r="P6" s="98" t="s">
        <v>365</v>
      </c>
      <c r="Q6" s="98" t="s">
        <v>367</v>
      </c>
      <c r="R6" s="173"/>
      <c r="S6" s="174"/>
      <c r="T6" s="98" t="s">
        <v>365</v>
      </c>
      <c r="U6" s="98" t="s">
        <v>367</v>
      </c>
      <c r="V6" s="173"/>
      <c r="W6" s="173"/>
      <c r="X6" s="174"/>
      <c r="Y6" s="98" t="s">
        <v>365</v>
      </c>
      <c r="Z6" s="98" t="s">
        <v>366</v>
      </c>
      <c r="AA6" s="98" t="s">
        <v>367</v>
      </c>
      <c r="AB6" s="173"/>
      <c r="AC6" s="173"/>
      <c r="AD6" s="173"/>
      <c r="AE6" s="174"/>
      <c r="AF6" s="98" t="s">
        <v>365</v>
      </c>
      <c r="AG6" s="98" t="s">
        <v>366</v>
      </c>
      <c r="AH6" s="98" t="s">
        <v>367</v>
      </c>
      <c r="AI6" s="173"/>
      <c r="AJ6" s="173"/>
      <c r="AK6" s="169"/>
      <c r="AL6" s="174"/>
      <c r="AM6" s="98" t="s">
        <v>365</v>
      </c>
      <c r="AN6" s="98" t="s">
        <v>366</v>
      </c>
      <c r="AO6" s="98" t="s">
        <v>367</v>
      </c>
      <c r="AP6" s="169"/>
      <c r="AQ6" s="173"/>
      <c r="AR6" s="173"/>
      <c r="AS6" s="174"/>
      <c r="AT6" s="98" t="s">
        <v>365</v>
      </c>
      <c r="AU6" s="98" t="s">
        <v>366</v>
      </c>
      <c r="AV6" s="98" t="s">
        <v>367</v>
      </c>
      <c r="AW6" s="173"/>
      <c r="AX6" s="173"/>
      <c r="AY6" s="173"/>
      <c r="AZ6" s="174"/>
      <c r="BA6" s="98" t="s">
        <v>365</v>
      </c>
      <c r="BB6" s="98" t="s">
        <v>366</v>
      </c>
      <c r="BC6" s="98" t="s">
        <v>367</v>
      </c>
      <c r="BD6" s="173"/>
      <c r="BE6" s="173"/>
      <c r="BF6" s="173"/>
      <c r="BG6" s="196"/>
      <c r="BH6" s="98" t="s">
        <v>365</v>
      </c>
      <c r="BI6" s="98" t="s">
        <v>366</v>
      </c>
      <c r="BJ6" s="98" t="s">
        <v>367</v>
      </c>
      <c r="BK6" s="173"/>
      <c r="BL6" s="169"/>
      <c r="BM6" s="173"/>
      <c r="BN6" s="173"/>
      <c r="BO6" s="98" t="s">
        <v>153</v>
      </c>
      <c r="BP6" s="98" t="s">
        <v>154</v>
      </c>
      <c r="BQ6" s="96" t="s">
        <v>155</v>
      </c>
      <c r="BR6" s="96" t="s">
        <v>156</v>
      </c>
      <c r="BS6" s="96" t="s">
        <v>157</v>
      </c>
      <c r="BT6" s="173"/>
      <c r="BU6" s="173"/>
      <c r="BV6" s="173"/>
      <c r="BW6" s="173"/>
      <c r="BX6" s="96" t="s">
        <v>153</v>
      </c>
      <c r="BY6" s="96" t="s">
        <v>154</v>
      </c>
      <c r="BZ6" s="96" t="s">
        <v>155</v>
      </c>
      <c r="CA6" s="96" t="s">
        <v>156</v>
      </c>
      <c r="CB6" s="96" t="s">
        <v>157</v>
      </c>
      <c r="CC6" s="169"/>
      <c r="CD6" s="169"/>
      <c r="CE6" s="169"/>
      <c r="CF6" s="169"/>
      <c r="CG6" s="96" t="s">
        <v>153</v>
      </c>
      <c r="CH6" s="96" t="s">
        <v>154</v>
      </c>
      <c r="CI6" s="96" t="s">
        <v>155</v>
      </c>
      <c r="CJ6" s="96" t="s">
        <v>156</v>
      </c>
      <c r="CK6" s="96" t="s">
        <v>157</v>
      </c>
      <c r="CL6" s="169"/>
      <c r="CM6" s="169"/>
      <c r="CN6" s="169"/>
      <c r="CO6" s="169"/>
      <c r="CP6" s="96" t="s">
        <v>153</v>
      </c>
      <c r="CQ6" s="96" t="s">
        <v>154</v>
      </c>
      <c r="CR6" s="96" t="s">
        <v>155</v>
      </c>
      <c r="CS6" s="96" t="s">
        <v>156</v>
      </c>
      <c r="CT6" s="96" t="s">
        <v>157</v>
      </c>
      <c r="CU6" s="169"/>
      <c r="CV6" s="169"/>
      <c r="CW6" s="169"/>
      <c r="CX6" s="169"/>
      <c r="CY6" s="96" t="s">
        <v>153</v>
      </c>
      <c r="CZ6" s="96" t="s">
        <v>154</v>
      </c>
      <c r="DA6" s="96" t="s">
        <v>155</v>
      </c>
      <c r="DB6" s="96" t="s">
        <v>156</v>
      </c>
      <c r="DC6" s="96" t="s">
        <v>157</v>
      </c>
      <c r="DD6" s="169"/>
      <c r="DE6" s="169"/>
      <c r="DF6" s="169"/>
      <c r="DG6" s="169"/>
      <c r="DH6" s="96" t="s">
        <v>153</v>
      </c>
      <c r="DI6" s="96" t="s">
        <v>154</v>
      </c>
      <c r="DJ6" s="96" t="s">
        <v>155</v>
      </c>
      <c r="DK6" s="96" t="s">
        <v>156</v>
      </c>
      <c r="DL6" s="96" t="s">
        <v>157</v>
      </c>
      <c r="DM6" s="169"/>
      <c r="DN6" s="169"/>
      <c r="DO6" s="169"/>
      <c r="DP6" s="169"/>
      <c r="DQ6" s="96" t="s">
        <v>153</v>
      </c>
      <c r="DR6" s="96" t="s">
        <v>154</v>
      </c>
      <c r="DS6" s="96" t="s">
        <v>155</v>
      </c>
      <c r="DT6" s="96" t="s">
        <v>156</v>
      </c>
      <c r="DU6" s="96" t="s">
        <v>157</v>
      </c>
      <c r="DV6" s="169"/>
      <c r="DW6" s="169"/>
      <c r="DX6" s="169"/>
      <c r="DY6" s="169"/>
      <c r="DZ6" s="96" t="s">
        <v>153</v>
      </c>
      <c r="EA6" s="96" t="s">
        <v>154</v>
      </c>
      <c r="EB6" s="96" t="s">
        <v>155</v>
      </c>
      <c r="EC6" s="96" t="s">
        <v>156</v>
      </c>
      <c r="ED6" s="96" t="s">
        <v>157</v>
      </c>
      <c r="EE6" s="169"/>
      <c r="EF6" s="169"/>
      <c r="EG6" s="169"/>
      <c r="EH6" s="169"/>
      <c r="EI6" s="96" t="s">
        <v>153</v>
      </c>
      <c r="EJ6" s="96" t="s">
        <v>154</v>
      </c>
      <c r="EK6" s="96" t="s">
        <v>155</v>
      </c>
      <c r="EL6" s="96" t="s">
        <v>156</v>
      </c>
      <c r="EM6" s="96" t="s">
        <v>157</v>
      </c>
      <c r="EN6" s="169"/>
      <c r="EO6" s="169"/>
      <c r="EP6" s="169"/>
      <c r="EQ6" s="169"/>
      <c r="ER6" s="96" t="s">
        <v>153</v>
      </c>
      <c r="ES6" s="96" t="s">
        <v>154</v>
      </c>
      <c r="ET6" s="96" t="s">
        <v>155</v>
      </c>
      <c r="EU6" s="96" t="s">
        <v>156</v>
      </c>
      <c r="EV6" s="96" t="s">
        <v>157</v>
      </c>
      <c r="EW6" s="169"/>
      <c r="EX6" s="169"/>
      <c r="EY6" s="169"/>
      <c r="EZ6" s="169"/>
      <c r="FA6" s="96" t="s">
        <v>153</v>
      </c>
      <c r="FB6" s="96" t="s">
        <v>154</v>
      </c>
      <c r="FC6" s="96" t="s">
        <v>155</v>
      </c>
      <c r="FD6" s="96" t="s">
        <v>156</v>
      </c>
      <c r="FE6" s="96" t="s">
        <v>157</v>
      </c>
      <c r="FF6" s="169"/>
      <c r="FG6" s="169"/>
      <c r="FH6" s="169"/>
      <c r="FI6" s="169"/>
      <c r="FJ6" s="96" t="s">
        <v>153</v>
      </c>
      <c r="FK6" s="96" t="s">
        <v>154</v>
      </c>
      <c r="FL6" s="96" t="s">
        <v>155</v>
      </c>
      <c r="FM6" s="96" t="s">
        <v>156</v>
      </c>
      <c r="FN6" s="96" t="s">
        <v>157</v>
      </c>
      <c r="FO6" s="169"/>
      <c r="FP6" s="169"/>
      <c r="FQ6" s="169"/>
      <c r="FR6" s="169"/>
      <c r="FS6" s="96" t="s">
        <v>153</v>
      </c>
      <c r="FT6" s="96" t="s">
        <v>154</v>
      </c>
      <c r="FU6" s="96" t="s">
        <v>155</v>
      </c>
      <c r="FV6" s="96" t="s">
        <v>156</v>
      </c>
      <c r="FW6" s="96" t="s">
        <v>157</v>
      </c>
      <c r="FX6" s="169"/>
      <c r="FY6" s="169"/>
      <c r="FZ6" s="169"/>
      <c r="GA6" s="169"/>
      <c r="GB6" s="96" t="s">
        <v>153</v>
      </c>
      <c r="GC6" s="96" t="s">
        <v>154</v>
      </c>
      <c r="GD6" s="96" t="s">
        <v>155</v>
      </c>
      <c r="GE6" s="96" t="s">
        <v>156</v>
      </c>
      <c r="GF6" s="96" t="s">
        <v>157</v>
      </c>
      <c r="GG6" s="169"/>
      <c r="GH6" s="169"/>
      <c r="GI6" s="169"/>
      <c r="GJ6" s="169"/>
      <c r="GK6" s="96" t="s">
        <v>153</v>
      </c>
      <c r="GL6" s="96" t="s">
        <v>154</v>
      </c>
      <c r="GM6" s="96" t="s">
        <v>155</v>
      </c>
      <c r="GN6" s="96" t="s">
        <v>156</v>
      </c>
      <c r="GO6" s="96" t="s">
        <v>157</v>
      </c>
      <c r="GP6" s="169"/>
      <c r="GQ6" s="169"/>
      <c r="GR6" s="169"/>
      <c r="GS6" s="169"/>
      <c r="GT6" s="96" t="s">
        <v>153</v>
      </c>
      <c r="GU6" s="96" t="s">
        <v>154</v>
      </c>
      <c r="GV6" s="96" t="s">
        <v>155</v>
      </c>
      <c r="GW6" s="96" t="s">
        <v>156</v>
      </c>
      <c r="GX6" s="96" t="s">
        <v>157</v>
      </c>
      <c r="GY6" s="169"/>
      <c r="GZ6" s="195"/>
      <c r="HA6" s="195"/>
      <c r="HB6" s="195"/>
      <c r="HC6" s="195"/>
    </row>
    <row r="7" spans="1:211" s="6" customFormat="1" ht="11.25" customHeight="1" thickBot="1">
      <c r="A7" s="133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5">
        <v>11</v>
      </c>
      <c r="L7" s="95">
        <v>12</v>
      </c>
      <c r="M7" s="95">
        <v>13</v>
      </c>
      <c r="N7" s="95">
        <v>14</v>
      </c>
      <c r="O7" s="95">
        <v>15</v>
      </c>
      <c r="P7" s="96">
        <v>16</v>
      </c>
      <c r="Q7" s="96">
        <v>17</v>
      </c>
      <c r="R7" s="95">
        <v>18</v>
      </c>
      <c r="S7" s="95">
        <v>19</v>
      </c>
      <c r="T7" s="96">
        <v>20</v>
      </c>
      <c r="U7" s="96">
        <v>21</v>
      </c>
      <c r="V7" s="95">
        <v>22</v>
      </c>
      <c r="W7" s="95"/>
      <c r="X7" s="95">
        <v>23</v>
      </c>
      <c r="Y7" s="96">
        <v>24</v>
      </c>
      <c r="Z7" s="96">
        <v>25</v>
      </c>
      <c r="AA7" s="96">
        <v>26</v>
      </c>
      <c r="AB7" s="95"/>
      <c r="AC7" s="95">
        <v>27</v>
      </c>
      <c r="AD7" s="95"/>
      <c r="AE7" s="95">
        <v>28</v>
      </c>
      <c r="AF7" s="96">
        <v>29</v>
      </c>
      <c r="AG7" s="96">
        <v>30</v>
      </c>
      <c r="AH7" s="96">
        <v>31</v>
      </c>
      <c r="AI7" s="95"/>
      <c r="AJ7" s="95">
        <v>32</v>
      </c>
      <c r="AK7" s="95"/>
      <c r="AL7" s="95">
        <v>33</v>
      </c>
      <c r="AM7" s="96">
        <v>34</v>
      </c>
      <c r="AN7" s="96">
        <v>35</v>
      </c>
      <c r="AO7" s="96">
        <v>36</v>
      </c>
      <c r="AP7" s="95"/>
      <c r="AQ7" s="95">
        <v>38</v>
      </c>
      <c r="AR7" s="95"/>
      <c r="AS7" s="95">
        <v>39</v>
      </c>
      <c r="AT7" s="96">
        <v>40</v>
      </c>
      <c r="AU7" s="96">
        <v>41</v>
      </c>
      <c r="AV7" s="96">
        <v>42</v>
      </c>
      <c r="AW7" s="95"/>
      <c r="AX7" s="95">
        <v>44</v>
      </c>
      <c r="AY7" s="95"/>
      <c r="AZ7" s="95">
        <v>45</v>
      </c>
      <c r="BA7" s="96">
        <v>46</v>
      </c>
      <c r="BB7" s="96">
        <v>47</v>
      </c>
      <c r="BC7" s="96">
        <v>48</v>
      </c>
      <c r="BD7" s="95"/>
      <c r="BE7" s="95">
        <v>49</v>
      </c>
      <c r="BF7" s="95"/>
      <c r="BG7" s="95">
        <v>50</v>
      </c>
      <c r="BH7" s="96">
        <v>51</v>
      </c>
      <c r="BI7" s="96">
        <v>52</v>
      </c>
      <c r="BJ7" s="96">
        <v>53</v>
      </c>
      <c r="BK7" s="95" t="s">
        <v>167</v>
      </c>
      <c r="BL7" s="95" t="s">
        <v>168</v>
      </c>
      <c r="BM7" s="95" t="s">
        <v>169</v>
      </c>
      <c r="BN7" s="95" t="s">
        <v>170</v>
      </c>
      <c r="BO7" s="95" t="s">
        <v>171</v>
      </c>
      <c r="BP7" s="95" t="s">
        <v>172</v>
      </c>
      <c r="BQ7" s="95" t="s">
        <v>173</v>
      </c>
      <c r="BR7" s="95" t="s">
        <v>174</v>
      </c>
      <c r="BS7" s="95" t="s">
        <v>175</v>
      </c>
      <c r="BT7" s="95" t="s">
        <v>176</v>
      </c>
      <c r="BU7" s="95" t="s">
        <v>177</v>
      </c>
      <c r="BV7" s="95" t="s">
        <v>178</v>
      </c>
      <c r="BW7" s="95" t="s">
        <v>179</v>
      </c>
      <c r="BX7" s="95" t="s">
        <v>180</v>
      </c>
      <c r="BY7" s="95" t="s">
        <v>181</v>
      </c>
      <c r="BZ7" s="95" t="s">
        <v>182</v>
      </c>
      <c r="CA7" s="95" t="s">
        <v>183</v>
      </c>
      <c r="CB7" s="95" t="s">
        <v>184</v>
      </c>
      <c r="CC7" s="95" t="s">
        <v>185</v>
      </c>
      <c r="CD7" s="95" t="s">
        <v>186</v>
      </c>
      <c r="CE7" s="95" t="s">
        <v>187</v>
      </c>
      <c r="CF7" s="95" t="s">
        <v>188</v>
      </c>
      <c r="CG7" s="95" t="s">
        <v>189</v>
      </c>
      <c r="CH7" s="95" t="s">
        <v>190</v>
      </c>
      <c r="CI7" s="95" t="s">
        <v>191</v>
      </c>
      <c r="CJ7" s="95" t="s">
        <v>192</v>
      </c>
      <c r="CK7" s="95" t="s">
        <v>193</v>
      </c>
      <c r="CL7" s="95" t="s">
        <v>194</v>
      </c>
      <c r="CM7" s="95" t="s">
        <v>195</v>
      </c>
      <c r="CN7" s="95" t="s">
        <v>196</v>
      </c>
      <c r="CO7" s="95" t="s">
        <v>197</v>
      </c>
      <c r="CP7" s="95" t="s">
        <v>198</v>
      </c>
      <c r="CQ7" s="95" t="s">
        <v>199</v>
      </c>
      <c r="CR7" s="95" t="s">
        <v>200</v>
      </c>
      <c r="CS7" s="95" t="s">
        <v>201</v>
      </c>
      <c r="CT7" s="95" t="s">
        <v>202</v>
      </c>
      <c r="CU7" s="95" t="s">
        <v>203</v>
      </c>
      <c r="CV7" s="95" t="s">
        <v>204</v>
      </c>
      <c r="CW7" s="95" t="s">
        <v>205</v>
      </c>
      <c r="CX7" s="95" t="s">
        <v>206</v>
      </c>
      <c r="CY7" s="95" t="s">
        <v>207</v>
      </c>
      <c r="CZ7" s="95" t="s">
        <v>208</v>
      </c>
      <c r="DA7" s="95" t="s">
        <v>209</v>
      </c>
      <c r="DB7" s="95" t="s">
        <v>210</v>
      </c>
      <c r="DC7" s="95" t="s">
        <v>211</v>
      </c>
      <c r="DD7" s="95" t="s">
        <v>212</v>
      </c>
      <c r="DE7" s="95" t="s">
        <v>213</v>
      </c>
      <c r="DF7" s="95" t="s">
        <v>214</v>
      </c>
      <c r="DG7" s="95" t="s">
        <v>215</v>
      </c>
      <c r="DH7" s="95" t="s">
        <v>216</v>
      </c>
      <c r="DI7" s="95" t="s">
        <v>217</v>
      </c>
      <c r="DJ7" s="95" t="s">
        <v>218</v>
      </c>
      <c r="DK7" s="95" t="s">
        <v>219</v>
      </c>
      <c r="DL7" s="95" t="s">
        <v>220</v>
      </c>
      <c r="DM7" s="95" t="s">
        <v>221</v>
      </c>
      <c r="DN7" s="95" t="s">
        <v>222</v>
      </c>
      <c r="DO7" s="95" t="s">
        <v>223</v>
      </c>
      <c r="DP7" s="95" t="s">
        <v>224</v>
      </c>
      <c r="DQ7" s="95" t="s">
        <v>225</v>
      </c>
      <c r="DR7" s="95" t="s">
        <v>226</v>
      </c>
      <c r="DS7" s="95" t="s">
        <v>227</v>
      </c>
      <c r="DT7" s="95" t="s">
        <v>228</v>
      </c>
      <c r="DU7" s="95" t="s">
        <v>229</v>
      </c>
      <c r="DV7" s="95" t="s">
        <v>230</v>
      </c>
      <c r="DW7" s="95" t="s">
        <v>231</v>
      </c>
      <c r="DX7" s="95" t="s">
        <v>232</v>
      </c>
      <c r="DY7" s="95" t="s">
        <v>233</v>
      </c>
      <c r="DZ7" s="95" t="s">
        <v>234</v>
      </c>
      <c r="EA7" s="95" t="s">
        <v>235</v>
      </c>
      <c r="EB7" s="95" t="s">
        <v>236</v>
      </c>
      <c r="EC7" s="95" t="s">
        <v>237</v>
      </c>
      <c r="ED7" s="95" t="s">
        <v>238</v>
      </c>
      <c r="EE7" s="95" t="s">
        <v>239</v>
      </c>
      <c r="EF7" s="95" t="s">
        <v>240</v>
      </c>
      <c r="EG7" s="95" t="s">
        <v>241</v>
      </c>
      <c r="EH7" s="95" t="s">
        <v>242</v>
      </c>
      <c r="EI7" s="95" t="s">
        <v>243</v>
      </c>
      <c r="EJ7" s="95" t="s">
        <v>244</v>
      </c>
      <c r="EK7" s="95" t="s">
        <v>245</v>
      </c>
      <c r="EL7" s="95" t="s">
        <v>246</v>
      </c>
      <c r="EM7" s="95" t="s">
        <v>247</v>
      </c>
      <c r="EN7" s="95" t="s">
        <v>248</v>
      </c>
      <c r="EO7" s="95" t="s">
        <v>249</v>
      </c>
      <c r="EP7" s="95" t="s">
        <v>250</v>
      </c>
      <c r="EQ7" s="95" t="s">
        <v>251</v>
      </c>
      <c r="ER7" s="95" t="s">
        <v>252</v>
      </c>
      <c r="ES7" s="95" t="s">
        <v>253</v>
      </c>
      <c r="ET7" s="95" t="s">
        <v>254</v>
      </c>
      <c r="EU7" s="95" t="s">
        <v>255</v>
      </c>
      <c r="EV7" s="95" t="s">
        <v>256</v>
      </c>
      <c r="EW7" s="95" t="s">
        <v>257</v>
      </c>
      <c r="EX7" s="95" t="s">
        <v>258</v>
      </c>
      <c r="EY7" s="95" t="s">
        <v>259</v>
      </c>
      <c r="EZ7" s="95" t="s">
        <v>260</v>
      </c>
      <c r="FA7" s="95" t="s">
        <v>261</v>
      </c>
      <c r="FB7" s="95" t="s">
        <v>262</v>
      </c>
      <c r="FC7" s="95" t="s">
        <v>263</v>
      </c>
      <c r="FD7" s="95" t="s">
        <v>264</v>
      </c>
      <c r="FE7" s="95" t="s">
        <v>265</v>
      </c>
      <c r="FF7" s="95" t="s">
        <v>266</v>
      </c>
      <c r="FG7" s="95" t="s">
        <v>267</v>
      </c>
      <c r="FH7" s="95" t="s">
        <v>268</v>
      </c>
      <c r="FI7" s="95" t="s">
        <v>269</v>
      </c>
      <c r="FJ7" s="95" t="s">
        <v>270</v>
      </c>
      <c r="FK7" s="95" t="s">
        <v>271</v>
      </c>
      <c r="FL7" s="95" t="s">
        <v>272</v>
      </c>
      <c r="FM7" s="95" t="s">
        <v>273</v>
      </c>
      <c r="FN7" s="95" t="s">
        <v>274</v>
      </c>
      <c r="FO7" s="95" t="s">
        <v>275</v>
      </c>
      <c r="FP7" s="95" t="s">
        <v>276</v>
      </c>
      <c r="FQ7" s="95" t="s">
        <v>277</v>
      </c>
      <c r="FR7" s="95" t="s">
        <v>278</v>
      </c>
      <c r="FS7" s="95" t="s">
        <v>279</v>
      </c>
      <c r="FT7" s="95" t="s">
        <v>280</v>
      </c>
      <c r="FU7" s="95" t="s">
        <v>281</v>
      </c>
      <c r="FV7" s="95" t="s">
        <v>282</v>
      </c>
      <c r="FW7" s="95" t="s">
        <v>283</v>
      </c>
      <c r="FX7" s="95" t="s">
        <v>284</v>
      </c>
      <c r="FY7" s="95" t="s">
        <v>285</v>
      </c>
      <c r="FZ7" s="95" t="s">
        <v>286</v>
      </c>
      <c r="GA7" s="95" t="s">
        <v>287</v>
      </c>
      <c r="GB7" s="95" t="s">
        <v>288</v>
      </c>
      <c r="GC7" s="95" t="s">
        <v>289</v>
      </c>
      <c r="GD7" s="95" t="s">
        <v>290</v>
      </c>
      <c r="GE7" s="95" t="s">
        <v>291</v>
      </c>
      <c r="GF7" s="95" t="s">
        <v>292</v>
      </c>
      <c r="GG7" s="95" t="s">
        <v>293</v>
      </c>
      <c r="GH7" s="95" t="s">
        <v>294</v>
      </c>
      <c r="GI7" s="95" t="s">
        <v>295</v>
      </c>
      <c r="GJ7" s="95" t="s">
        <v>296</v>
      </c>
      <c r="GK7" s="95" t="s">
        <v>297</v>
      </c>
      <c r="GL7" s="95" t="s">
        <v>298</v>
      </c>
      <c r="GM7" s="95" t="s">
        <v>299</v>
      </c>
      <c r="GN7" s="95" t="s">
        <v>300</v>
      </c>
      <c r="GO7" s="95" t="s">
        <v>301</v>
      </c>
      <c r="GP7" s="95" t="s">
        <v>302</v>
      </c>
      <c r="GQ7" s="95" t="s">
        <v>303</v>
      </c>
      <c r="GR7" s="95" t="s">
        <v>304</v>
      </c>
      <c r="GS7" s="95" t="s">
        <v>305</v>
      </c>
      <c r="GT7" s="95" t="s">
        <v>306</v>
      </c>
      <c r="GU7" s="95" t="s">
        <v>307</v>
      </c>
      <c r="GV7" s="95" t="s">
        <v>308</v>
      </c>
      <c r="GW7" s="95" t="s">
        <v>309</v>
      </c>
      <c r="GX7" s="95" t="s">
        <v>310</v>
      </c>
      <c r="GY7" s="99">
        <v>219</v>
      </c>
      <c r="GZ7" s="95" t="s">
        <v>311</v>
      </c>
      <c r="HA7" s="95" t="s">
        <v>312</v>
      </c>
      <c r="HB7" s="95">
        <v>54</v>
      </c>
      <c r="HC7" s="95">
        <v>55</v>
      </c>
    </row>
    <row r="8" spans="1:211" ht="9" customHeight="1" thickBot="1">
      <c r="A8" s="101"/>
      <c r="B8" s="101"/>
      <c r="C8" s="100"/>
      <c r="D8" s="100"/>
      <c r="E8" s="100"/>
      <c r="F8" s="102"/>
      <c r="G8" s="103"/>
      <c r="H8" s="100"/>
      <c r="I8" s="103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3"/>
      <c r="Y8" s="100"/>
      <c r="Z8" s="100"/>
      <c r="AA8" s="100"/>
      <c r="AB8" s="100"/>
      <c r="AC8" s="100"/>
      <c r="AD8" s="100"/>
      <c r="AE8" s="103"/>
      <c r="AF8" s="100"/>
      <c r="AG8" s="100"/>
      <c r="AH8" s="100"/>
      <c r="AI8" s="100"/>
      <c r="AJ8" s="100"/>
      <c r="AK8" s="100"/>
      <c r="AL8" s="103"/>
      <c r="AM8" s="100"/>
      <c r="AN8" s="100"/>
      <c r="AO8" s="100"/>
      <c r="AP8" s="100"/>
      <c r="AQ8" s="100"/>
      <c r="AR8" s="100"/>
      <c r="AS8" s="103"/>
      <c r="AT8" s="100"/>
      <c r="AU8" s="100"/>
      <c r="AV8" s="100"/>
      <c r="AW8" s="100"/>
      <c r="AX8" s="100"/>
      <c r="AY8" s="100"/>
      <c r="AZ8" s="103"/>
      <c r="BA8" s="100"/>
      <c r="BB8" s="100"/>
      <c r="BC8" s="100"/>
      <c r="BD8" s="100"/>
      <c r="BE8" s="100"/>
      <c r="BF8" s="100"/>
      <c r="BG8" s="103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</row>
    <row r="9" spans="1:211" s="9" customFormat="1" ht="11.25" thickBot="1">
      <c r="A9" s="105"/>
      <c r="B9" s="194" t="s">
        <v>374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06"/>
      <c r="O9" s="106">
        <f>O10/O4</f>
        <v>36.588235294117645</v>
      </c>
      <c r="P9" s="106"/>
      <c r="Q9" s="106"/>
      <c r="R9" s="106"/>
      <c r="S9" s="106">
        <f>S10/S4</f>
        <v>35.54545454545455</v>
      </c>
      <c r="T9" s="106"/>
      <c r="U9" s="106"/>
      <c r="V9" s="104"/>
      <c r="W9" s="104"/>
      <c r="X9" s="106" t="s">
        <v>98</v>
      </c>
      <c r="Y9" s="104"/>
      <c r="Z9" s="104"/>
      <c r="AA9" s="104"/>
      <c r="AB9" s="106" t="s">
        <v>109</v>
      </c>
      <c r="AC9" s="104"/>
      <c r="AD9" s="104"/>
      <c r="AE9" s="106" t="s">
        <v>98</v>
      </c>
      <c r="AF9" s="104"/>
      <c r="AG9" s="104"/>
      <c r="AH9" s="104"/>
      <c r="AI9" s="106" t="s">
        <v>109</v>
      </c>
      <c r="AJ9" s="104"/>
      <c r="AK9" s="104"/>
      <c r="AL9" s="106" t="s">
        <v>98</v>
      </c>
      <c r="AM9" s="104"/>
      <c r="AN9" s="104"/>
      <c r="AO9" s="104"/>
      <c r="AP9" s="106" t="s">
        <v>109</v>
      </c>
      <c r="AQ9" s="104"/>
      <c r="AR9" s="104"/>
      <c r="AS9" s="106" t="s">
        <v>98</v>
      </c>
      <c r="AT9" s="104"/>
      <c r="AU9" s="104"/>
      <c r="AV9" s="104"/>
      <c r="AW9" s="106" t="s">
        <v>109</v>
      </c>
      <c r="AX9" s="104"/>
      <c r="AY9" s="104"/>
      <c r="AZ9" s="106">
        <v>36.6</v>
      </c>
      <c r="BA9" s="104"/>
      <c r="BB9" s="104"/>
      <c r="BC9" s="104"/>
      <c r="BD9" s="106" t="s">
        <v>109</v>
      </c>
      <c r="BE9" s="104"/>
      <c r="BF9" s="104"/>
      <c r="BG9" s="106">
        <v>35.4</v>
      </c>
      <c r="BH9" s="104"/>
      <c r="BI9" s="104"/>
      <c r="BJ9" s="104"/>
      <c r="BK9" s="106"/>
      <c r="BL9" s="104"/>
      <c r="BM9" s="104"/>
      <c r="BN9" s="106"/>
      <c r="BO9" s="104"/>
      <c r="BP9" s="104"/>
      <c r="BQ9" s="104"/>
      <c r="BR9" s="104"/>
      <c r="BS9" s="104"/>
      <c r="BT9" s="106"/>
      <c r="BU9" s="104"/>
      <c r="BV9" s="104"/>
      <c r="BW9" s="106"/>
      <c r="BX9" s="104"/>
      <c r="BY9" s="104"/>
      <c r="BZ9" s="104"/>
      <c r="CA9" s="104"/>
      <c r="CB9" s="104"/>
      <c r="CC9" s="106"/>
      <c r="CD9" s="104"/>
      <c r="CE9" s="104"/>
      <c r="CF9" s="106"/>
      <c r="CG9" s="104"/>
      <c r="CH9" s="104"/>
      <c r="CI9" s="104"/>
      <c r="CJ9" s="104"/>
      <c r="CK9" s="104"/>
      <c r="CL9" s="106"/>
      <c r="CM9" s="104"/>
      <c r="CN9" s="104"/>
      <c r="CO9" s="106"/>
      <c r="CP9" s="104"/>
      <c r="CQ9" s="104"/>
      <c r="CR9" s="104"/>
      <c r="CS9" s="104"/>
      <c r="CT9" s="104"/>
      <c r="CU9" s="106"/>
      <c r="CV9" s="104"/>
      <c r="CW9" s="104"/>
      <c r="CX9" s="106"/>
      <c r="CY9" s="104"/>
      <c r="CZ9" s="104"/>
      <c r="DA9" s="104"/>
      <c r="DB9" s="104"/>
      <c r="DC9" s="104"/>
      <c r="DD9" s="106"/>
      <c r="DE9" s="104"/>
      <c r="DF9" s="104"/>
      <c r="DG9" s="106"/>
      <c r="DH9" s="104"/>
      <c r="DI9" s="104"/>
      <c r="DJ9" s="104"/>
      <c r="DK9" s="104"/>
      <c r="DL9" s="104"/>
      <c r="DM9" s="106"/>
      <c r="DN9" s="104"/>
      <c r="DO9" s="104"/>
      <c r="DP9" s="106"/>
      <c r="DQ9" s="104"/>
      <c r="DR9" s="104"/>
      <c r="DS9" s="104"/>
      <c r="DT9" s="104"/>
      <c r="DU9" s="104"/>
      <c r="DV9" s="106"/>
      <c r="DW9" s="104"/>
      <c r="DX9" s="104"/>
      <c r="DY9" s="106"/>
      <c r="DZ9" s="104"/>
      <c r="EA9" s="104"/>
      <c r="EB9" s="104"/>
      <c r="EC9" s="104"/>
      <c r="ED9" s="104"/>
      <c r="EE9" s="106"/>
      <c r="EF9" s="104"/>
      <c r="EG9" s="104"/>
      <c r="EH9" s="106"/>
      <c r="EI9" s="104"/>
      <c r="EJ9" s="104"/>
      <c r="EK9" s="104"/>
      <c r="EL9" s="104"/>
      <c r="EM9" s="104"/>
      <c r="EN9" s="106"/>
      <c r="EO9" s="104"/>
      <c r="EP9" s="104"/>
      <c r="EQ9" s="106"/>
      <c r="ER9" s="104"/>
      <c r="ES9" s="104"/>
      <c r="ET9" s="104"/>
      <c r="EU9" s="104"/>
      <c r="EV9" s="104"/>
      <c r="EW9" s="106"/>
      <c r="EX9" s="104"/>
      <c r="EY9" s="104"/>
      <c r="EZ9" s="106"/>
      <c r="FA9" s="104"/>
      <c r="FB9" s="104"/>
      <c r="FC9" s="104"/>
      <c r="FD9" s="104"/>
      <c r="FE9" s="104"/>
      <c r="FF9" s="106"/>
      <c r="FG9" s="104"/>
      <c r="FH9" s="104"/>
      <c r="FI9" s="106"/>
      <c r="FJ9" s="104"/>
      <c r="FK9" s="104"/>
      <c r="FL9" s="104"/>
      <c r="FM9" s="104"/>
      <c r="FN9" s="104"/>
      <c r="FO9" s="106"/>
      <c r="FP9" s="104"/>
      <c r="FQ9" s="104"/>
      <c r="FR9" s="106"/>
      <c r="FS9" s="104"/>
      <c r="FT9" s="104"/>
      <c r="FU9" s="104"/>
      <c r="FV9" s="104"/>
      <c r="FW9" s="104"/>
      <c r="FX9" s="106"/>
      <c r="FY9" s="104"/>
      <c r="FZ9" s="104"/>
      <c r="GA9" s="106"/>
      <c r="GB9" s="104"/>
      <c r="GC9" s="104"/>
      <c r="GD9" s="104"/>
      <c r="GE9" s="104"/>
      <c r="GF9" s="104"/>
      <c r="GG9" s="106"/>
      <c r="GH9" s="104"/>
      <c r="GI9" s="104"/>
      <c r="GJ9" s="106"/>
      <c r="GK9" s="104"/>
      <c r="GL9" s="104"/>
      <c r="GM9" s="104"/>
      <c r="GN9" s="104"/>
      <c r="GO9" s="104"/>
      <c r="GP9" s="106"/>
      <c r="GQ9" s="104"/>
      <c r="GR9" s="104"/>
      <c r="GS9" s="106"/>
      <c r="GT9" s="104"/>
      <c r="GU9" s="104"/>
      <c r="GV9" s="104"/>
      <c r="GW9" s="104"/>
      <c r="GX9" s="104"/>
      <c r="GY9" s="104"/>
      <c r="GZ9" s="104"/>
      <c r="HA9" s="104"/>
      <c r="HB9" s="104"/>
      <c r="HC9" s="104"/>
    </row>
    <row r="10" spans="1:211" s="11" customFormat="1" ht="21">
      <c r="A10" s="134" t="s">
        <v>69</v>
      </c>
      <c r="B10" s="89" t="s">
        <v>313</v>
      </c>
      <c r="C10" s="90">
        <f>COUNT(C11:C21)</f>
        <v>3</v>
      </c>
      <c r="D10" s="90">
        <f>COUNT(D11:D21)</f>
        <v>8</v>
      </c>
      <c r="E10" s="90"/>
      <c r="F10" s="90">
        <v>1</v>
      </c>
      <c r="G10" s="91">
        <f>SUM(G11:G22)</f>
        <v>2106</v>
      </c>
      <c r="H10" s="91">
        <f>SUM(H11:H22)</f>
        <v>702</v>
      </c>
      <c r="I10" s="91">
        <f>SUM(I11:I22)</f>
        <v>1404</v>
      </c>
      <c r="J10" s="91">
        <f>SUM(J11:J22)</f>
        <v>1212</v>
      </c>
      <c r="K10" s="91">
        <f>SUM(K11:K21)</f>
        <v>0</v>
      </c>
      <c r="L10" s="91">
        <f>L11+L12+L13+L14+L15+L16+L17+L18+L19+L20+L21+L22</f>
        <v>192</v>
      </c>
      <c r="M10" s="91">
        <f>SUM(M11:M21)</f>
        <v>0</v>
      </c>
      <c r="N10" s="91">
        <f>SUM(N11:N21)</f>
        <v>311</v>
      </c>
      <c r="O10" s="91">
        <f>SUM(O11:O21)</f>
        <v>622</v>
      </c>
      <c r="P10" s="91">
        <f>SUM(P11:P21)</f>
        <v>554</v>
      </c>
      <c r="Q10" s="91">
        <f>SUM(Q11:Q21)</f>
        <v>68</v>
      </c>
      <c r="R10" s="91">
        <f>SUM(R11:R22)</f>
        <v>391</v>
      </c>
      <c r="S10" s="92">
        <f>SUM(S11:S22)</f>
        <v>782</v>
      </c>
      <c r="T10" s="92">
        <f>SUM(T11:T21)</f>
        <v>658</v>
      </c>
      <c r="U10" s="92">
        <f>SUM(U11:U22)</f>
        <v>124</v>
      </c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4"/>
    </row>
    <row r="11" spans="1:211" ht="10.5">
      <c r="A11" s="135" t="s">
        <v>382</v>
      </c>
      <c r="B11" s="13" t="s">
        <v>383</v>
      </c>
      <c r="C11" s="12">
        <v>1</v>
      </c>
      <c r="D11" s="12"/>
      <c r="E11" s="12"/>
      <c r="F11" s="12"/>
      <c r="G11" s="14">
        <f>H11+I11</f>
        <v>292.5</v>
      </c>
      <c r="H11" s="15">
        <f aca="true" t="shared" si="0" ref="H11:H21">I11/2</f>
        <v>97.5</v>
      </c>
      <c r="I11" s="17">
        <f aca="true" t="shared" si="1" ref="I11:J21">O11+S11</f>
        <v>195</v>
      </c>
      <c r="J11" s="16">
        <f t="shared" si="1"/>
        <v>195</v>
      </c>
      <c r="K11" s="17">
        <f>Q11+U11</f>
        <v>0</v>
      </c>
      <c r="L11" s="17"/>
      <c r="M11" s="17"/>
      <c r="N11" s="12">
        <f>O11/2</f>
        <v>43</v>
      </c>
      <c r="O11" s="16">
        <f>P11+Q11</f>
        <v>86</v>
      </c>
      <c r="P11" s="18">
        <v>86</v>
      </c>
      <c r="Q11" s="12"/>
      <c r="R11" s="15">
        <f>S11/2</f>
        <v>54.5</v>
      </c>
      <c r="S11" s="16">
        <f>T11+U11</f>
        <v>109</v>
      </c>
      <c r="T11" s="18">
        <v>109</v>
      </c>
      <c r="U11" s="12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60"/>
    </row>
    <row r="12" spans="1:211" ht="10.5">
      <c r="A12" s="135" t="s">
        <v>384</v>
      </c>
      <c r="B12" s="13" t="s">
        <v>19</v>
      </c>
      <c r="C12" s="12"/>
      <c r="D12" s="12">
        <v>1</v>
      </c>
      <c r="E12" s="12"/>
      <c r="F12" s="12"/>
      <c r="G12" s="14">
        <f aca="true" t="shared" si="2" ref="G12:G21">H12+I12</f>
        <v>117</v>
      </c>
      <c r="H12" s="15">
        <f t="shared" si="0"/>
        <v>39</v>
      </c>
      <c r="I12" s="17">
        <f t="shared" si="1"/>
        <v>78</v>
      </c>
      <c r="J12" s="16">
        <f t="shared" si="1"/>
        <v>0</v>
      </c>
      <c r="K12" s="17"/>
      <c r="L12" s="17">
        <v>78</v>
      </c>
      <c r="M12" s="17"/>
      <c r="N12" s="12">
        <f>O12/2</f>
        <v>17</v>
      </c>
      <c r="O12" s="16">
        <f>P12+Q12</f>
        <v>34</v>
      </c>
      <c r="P12" s="18"/>
      <c r="Q12" s="12">
        <v>34</v>
      </c>
      <c r="R12" s="15">
        <f>S12/2</f>
        <v>22</v>
      </c>
      <c r="S12" s="16">
        <f>T12+U12</f>
        <v>44</v>
      </c>
      <c r="T12" s="18"/>
      <c r="U12" s="12">
        <v>44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5"/>
    </row>
    <row r="13" spans="1:211" ht="10.5">
      <c r="A13" s="135" t="s">
        <v>385</v>
      </c>
      <c r="B13" s="13" t="s">
        <v>21</v>
      </c>
      <c r="C13" s="12">
        <v>1</v>
      </c>
      <c r="D13" s="12">
        <v>1</v>
      </c>
      <c r="E13" s="12"/>
      <c r="F13" s="12"/>
      <c r="G13" s="14">
        <f t="shared" si="2"/>
        <v>258</v>
      </c>
      <c r="H13" s="15">
        <f t="shared" si="0"/>
        <v>86</v>
      </c>
      <c r="I13" s="17">
        <f t="shared" si="1"/>
        <v>172</v>
      </c>
      <c r="J13" s="16">
        <f t="shared" si="1"/>
        <v>172</v>
      </c>
      <c r="K13" s="17">
        <f>Q13+U13</f>
        <v>0</v>
      </c>
      <c r="L13" s="17"/>
      <c r="M13" s="17"/>
      <c r="N13" s="12">
        <f aca="true" t="shared" si="3" ref="N13:N21">O13/2</f>
        <v>37</v>
      </c>
      <c r="O13" s="16">
        <f aca="true" t="shared" si="4" ref="O13:O21">P13+Q13</f>
        <v>74</v>
      </c>
      <c r="P13" s="18">
        <v>74</v>
      </c>
      <c r="Q13" s="12"/>
      <c r="R13" s="15">
        <f aca="true" t="shared" si="5" ref="R13:R21">S13/2</f>
        <v>49</v>
      </c>
      <c r="S13" s="16">
        <f aca="true" t="shared" si="6" ref="S13:S21">T13+U13</f>
        <v>98</v>
      </c>
      <c r="T13" s="18">
        <v>98</v>
      </c>
      <c r="U13" s="12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60"/>
    </row>
    <row r="14" spans="1:211" ht="10.5">
      <c r="A14" s="135" t="s">
        <v>386</v>
      </c>
      <c r="B14" s="13" t="s">
        <v>18</v>
      </c>
      <c r="C14" s="12"/>
      <c r="D14" s="12">
        <v>1</v>
      </c>
      <c r="E14" s="12"/>
      <c r="F14" s="12"/>
      <c r="G14" s="14">
        <f>H14+I14</f>
        <v>177</v>
      </c>
      <c r="H14" s="15">
        <f>I14/2</f>
        <v>59</v>
      </c>
      <c r="I14" s="17">
        <f t="shared" si="1"/>
        <v>118</v>
      </c>
      <c r="J14" s="16">
        <f t="shared" si="1"/>
        <v>118</v>
      </c>
      <c r="K14" s="17">
        <f>Q14+L14</f>
        <v>0</v>
      </c>
      <c r="L14" s="17"/>
      <c r="M14" s="17"/>
      <c r="N14" s="12">
        <f>O14/2</f>
        <v>26</v>
      </c>
      <c r="O14" s="16">
        <f>P14+Q14</f>
        <v>52</v>
      </c>
      <c r="P14" s="18">
        <v>52</v>
      </c>
      <c r="Q14" s="12"/>
      <c r="R14" s="15">
        <f>S14/2</f>
        <v>33</v>
      </c>
      <c r="S14" s="16">
        <f>T14</f>
        <v>66</v>
      </c>
      <c r="T14" s="18">
        <v>66</v>
      </c>
      <c r="U14" s="12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60"/>
    </row>
    <row r="15" spans="1:211" ht="11.25">
      <c r="A15" s="135" t="s">
        <v>387</v>
      </c>
      <c r="B15" s="13" t="s">
        <v>20</v>
      </c>
      <c r="C15" s="22"/>
      <c r="D15" s="23">
        <v>1</v>
      </c>
      <c r="E15" s="22"/>
      <c r="F15" s="22"/>
      <c r="G15" s="14">
        <f>H15+I15</f>
        <v>175.5</v>
      </c>
      <c r="H15" s="15">
        <f>I15/2</f>
        <v>58.5</v>
      </c>
      <c r="I15" s="17">
        <f t="shared" si="1"/>
        <v>117</v>
      </c>
      <c r="J15" s="16">
        <f t="shared" si="1"/>
        <v>117</v>
      </c>
      <c r="K15" s="17"/>
      <c r="L15" s="22"/>
      <c r="M15" s="22"/>
      <c r="N15" s="12">
        <f>O15/2</f>
        <v>26</v>
      </c>
      <c r="O15" s="16">
        <f>P15+Q15</f>
        <v>52</v>
      </c>
      <c r="P15" s="18">
        <v>52</v>
      </c>
      <c r="Q15" s="12"/>
      <c r="R15" s="15">
        <f>S15/2</f>
        <v>32.5</v>
      </c>
      <c r="S15" s="16">
        <f>T15+U15</f>
        <v>65</v>
      </c>
      <c r="T15" s="18">
        <v>65</v>
      </c>
      <c r="U15" s="12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60"/>
    </row>
    <row r="16" spans="1:211" ht="10.5">
      <c r="A16" s="135" t="s">
        <v>388</v>
      </c>
      <c r="B16" s="13" t="s">
        <v>369</v>
      </c>
      <c r="C16" s="12"/>
      <c r="D16" s="12">
        <v>1</v>
      </c>
      <c r="E16" s="12"/>
      <c r="F16" s="12"/>
      <c r="G16" s="14">
        <f>H16+I16</f>
        <v>105</v>
      </c>
      <c r="H16" s="15">
        <f>I16/2</f>
        <v>35</v>
      </c>
      <c r="I16" s="17">
        <f t="shared" si="1"/>
        <v>70</v>
      </c>
      <c r="J16" s="16">
        <f t="shared" si="1"/>
        <v>70</v>
      </c>
      <c r="K16" s="17"/>
      <c r="L16" s="16">
        <f>Q16+U16</f>
        <v>0</v>
      </c>
      <c r="M16" s="17"/>
      <c r="N16" s="15">
        <f>O16/2</f>
        <v>17</v>
      </c>
      <c r="O16" s="16">
        <f>P16+Q16</f>
        <v>34</v>
      </c>
      <c r="P16" s="12">
        <v>34</v>
      </c>
      <c r="Q16" s="18"/>
      <c r="R16" s="15">
        <f>S16/2</f>
        <v>18</v>
      </c>
      <c r="S16" s="16">
        <f>T16+U16</f>
        <v>36</v>
      </c>
      <c r="T16" s="12">
        <v>36</v>
      </c>
      <c r="U16" s="18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60"/>
    </row>
    <row r="17" spans="1:211" ht="10.5">
      <c r="A17" s="135" t="s">
        <v>389</v>
      </c>
      <c r="B17" s="13" t="s">
        <v>370</v>
      </c>
      <c r="C17" s="12"/>
      <c r="D17" s="12">
        <v>1</v>
      </c>
      <c r="E17" s="12"/>
      <c r="F17" s="12"/>
      <c r="G17" s="14">
        <f>H17+I17</f>
        <v>117</v>
      </c>
      <c r="H17" s="15">
        <f>I17/2</f>
        <v>39</v>
      </c>
      <c r="I17" s="17">
        <f t="shared" si="1"/>
        <v>78</v>
      </c>
      <c r="J17" s="16">
        <f t="shared" si="1"/>
        <v>0</v>
      </c>
      <c r="K17" s="17"/>
      <c r="L17" s="16">
        <f>Q17+U17</f>
        <v>78</v>
      </c>
      <c r="M17" s="17"/>
      <c r="N17" s="12">
        <f>O17/2</f>
        <v>17</v>
      </c>
      <c r="O17" s="16">
        <f>P17+Q17</f>
        <v>34</v>
      </c>
      <c r="P17" s="18"/>
      <c r="Q17" s="12">
        <v>34</v>
      </c>
      <c r="R17" s="15">
        <f>S17/2</f>
        <v>22</v>
      </c>
      <c r="S17" s="16">
        <f>T17+U17</f>
        <v>44</v>
      </c>
      <c r="T17" s="18"/>
      <c r="U17" s="12">
        <v>44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60"/>
    </row>
    <row r="18" spans="1:211" ht="10.5">
      <c r="A18" s="135" t="s">
        <v>391</v>
      </c>
      <c r="B18" s="13" t="s">
        <v>371</v>
      </c>
      <c r="C18" s="12"/>
      <c r="D18" s="12"/>
      <c r="E18" s="12"/>
      <c r="F18" s="12"/>
      <c r="G18" s="14">
        <f t="shared" si="2"/>
        <v>180</v>
      </c>
      <c r="H18" s="15">
        <f t="shared" si="0"/>
        <v>60</v>
      </c>
      <c r="I18" s="17">
        <v>120</v>
      </c>
      <c r="J18" s="16">
        <v>120</v>
      </c>
      <c r="K18" s="17">
        <f>Q18+U18</f>
        <v>0</v>
      </c>
      <c r="L18" s="17"/>
      <c r="M18" s="17"/>
      <c r="N18" s="15">
        <f t="shared" si="3"/>
        <v>34</v>
      </c>
      <c r="O18" s="16">
        <f t="shared" si="4"/>
        <v>68</v>
      </c>
      <c r="P18" s="18">
        <v>68</v>
      </c>
      <c r="Q18" s="12"/>
      <c r="R18" s="15">
        <f t="shared" si="5"/>
        <v>26</v>
      </c>
      <c r="S18" s="16">
        <f t="shared" si="6"/>
        <v>52</v>
      </c>
      <c r="T18" s="18">
        <v>52</v>
      </c>
      <c r="U18" s="12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60"/>
    </row>
    <row r="19" spans="1:211" ht="10.5">
      <c r="A19" s="135" t="s">
        <v>392</v>
      </c>
      <c r="B19" s="13" t="s">
        <v>372</v>
      </c>
      <c r="C19" s="12"/>
      <c r="D19" s="12">
        <v>1</v>
      </c>
      <c r="E19" s="12"/>
      <c r="F19" s="12"/>
      <c r="G19" s="14">
        <f t="shared" si="2"/>
        <v>234</v>
      </c>
      <c r="H19" s="15">
        <f t="shared" si="0"/>
        <v>78</v>
      </c>
      <c r="I19" s="17">
        <f t="shared" si="1"/>
        <v>156</v>
      </c>
      <c r="J19" s="16">
        <f t="shared" si="1"/>
        <v>156</v>
      </c>
      <c r="K19" s="17"/>
      <c r="L19" s="16">
        <f>Q19+U19</f>
        <v>0</v>
      </c>
      <c r="M19" s="17"/>
      <c r="N19" s="12">
        <f t="shared" si="3"/>
        <v>34</v>
      </c>
      <c r="O19" s="16">
        <f t="shared" si="4"/>
        <v>68</v>
      </c>
      <c r="P19" s="1">
        <v>68</v>
      </c>
      <c r="Q19" s="18"/>
      <c r="R19" s="15">
        <f t="shared" si="5"/>
        <v>44</v>
      </c>
      <c r="S19" s="16">
        <f t="shared" si="6"/>
        <v>88</v>
      </c>
      <c r="T19" s="1">
        <v>88</v>
      </c>
      <c r="U19" s="1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60"/>
    </row>
    <row r="20" spans="1:211" ht="10.5">
      <c r="A20" s="135" t="s">
        <v>393</v>
      </c>
      <c r="B20" s="13" t="s">
        <v>390</v>
      </c>
      <c r="C20" s="12"/>
      <c r="D20" s="12">
        <v>1</v>
      </c>
      <c r="E20" s="12"/>
      <c r="F20" s="12"/>
      <c r="G20" s="14">
        <f t="shared" si="2"/>
        <v>177</v>
      </c>
      <c r="H20" s="15">
        <f t="shared" si="0"/>
        <v>59</v>
      </c>
      <c r="I20" s="17">
        <f t="shared" si="1"/>
        <v>118</v>
      </c>
      <c r="J20" s="16">
        <f t="shared" si="1"/>
        <v>118</v>
      </c>
      <c r="K20" s="17"/>
      <c r="L20" s="16">
        <f>Q20+U20</f>
        <v>0</v>
      </c>
      <c r="M20" s="17"/>
      <c r="N20" s="15">
        <f t="shared" si="3"/>
        <v>26</v>
      </c>
      <c r="O20" s="16">
        <f>P20+Q20</f>
        <v>52</v>
      </c>
      <c r="P20" s="18">
        <v>52</v>
      </c>
      <c r="Q20" s="18"/>
      <c r="R20" s="15">
        <f t="shared" si="5"/>
        <v>33</v>
      </c>
      <c r="S20" s="16">
        <f t="shared" si="6"/>
        <v>66</v>
      </c>
      <c r="T20" s="18">
        <v>66</v>
      </c>
      <c r="U20" s="18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5"/>
    </row>
    <row r="21" spans="1:211" ht="10.5">
      <c r="A21" s="135" t="s">
        <v>394</v>
      </c>
      <c r="B21" s="13" t="s">
        <v>373</v>
      </c>
      <c r="C21" s="12">
        <v>1</v>
      </c>
      <c r="D21" s="12"/>
      <c r="E21" s="12"/>
      <c r="F21" s="12"/>
      <c r="G21" s="14">
        <f t="shared" si="2"/>
        <v>219</v>
      </c>
      <c r="H21" s="15">
        <f t="shared" si="0"/>
        <v>73</v>
      </c>
      <c r="I21" s="17">
        <f t="shared" si="1"/>
        <v>146</v>
      </c>
      <c r="J21" s="16">
        <f t="shared" si="1"/>
        <v>146</v>
      </c>
      <c r="K21" s="17"/>
      <c r="L21" s="16">
        <f>Q21+U21</f>
        <v>0</v>
      </c>
      <c r="M21" s="17"/>
      <c r="N21" s="12">
        <f t="shared" si="3"/>
        <v>34</v>
      </c>
      <c r="O21" s="16">
        <f t="shared" si="4"/>
        <v>68</v>
      </c>
      <c r="P21" s="1">
        <v>68</v>
      </c>
      <c r="Q21" s="12"/>
      <c r="R21" s="15">
        <f t="shared" si="5"/>
        <v>39</v>
      </c>
      <c r="S21" s="16">
        <f t="shared" si="6"/>
        <v>78</v>
      </c>
      <c r="T21" s="1">
        <v>78</v>
      </c>
      <c r="U21" s="12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60"/>
    </row>
    <row r="22" spans="1:211" ht="10.5">
      <c r="A22" s="135" t="s">
        <v>426</v>
      </c>
      <c r="B22" s="13" t="s">
        <v>427</v>
      </c>
      <c r="C22" s="12"/>
      <c r="D22" s="12"/>
      <c r="E22" s="12"/>
      <c r="F22" s="12">
        <v>1</v>
      </c>
      <c r="G22" s="14">
        <v>54</v>
      </c>
      <c r="H22" s="15">
        <v>18</v>
      </c>
      <c r="I22" s="17">
        <v>36</v>
      </c>
      <c r="J22" s="16"/>
      <c r="K22" s="17"/>
      <c r="L22" s="16">
        <v>36</v>
      </c>
      <c r="M22" s="17"/>
      <c r="N22" s="12"/>
      <c r="O22" s="16"/>
      <c r="P22" s="1"/>
      <c r="Q22" s="12"/>
      <c r="R22" s="15">
        <v>18</v>
      </c>
      <c r="S22" s="16">
        <v>36</v>
      </c>
      <c r="T22" s="1"/>
      <c r="U22" s="12">
        <v>36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60"/>
    </row>
    <row r="23" spans="1:211" s="11" customFormat="1" ht="21">
      <c r="A23" s="136" t="s">
        <v>314</v>
      </c>
      <c r="B23" s="65" t="s">
        <v>315</v>
      </c>
      <c r="C23" s="62">
        <f>C24+C29+C32</f>
        <v>11</v>
      </c>
      <c r="D23" s="62">
        <f aca="true" t="shared" si="7" ref="D23:L23">D24+D29+D32</f>
        <v>31</v>
      </c>
      <c r="E23" s="62">
        <f t="shared" si="7"/>
        <v>1</v>
      </c>
      <c r="F23" s="62">
        <f t="shared" si="7"/>
        <v>18</v>
      </c>
      <c r="G23" s="62">
        <f t="shared" si="7"/>
        <v>4698</v>
      </c>
      <c r="H23" s="62">
        <f t="shared" si="7"/>
        <v>1566</v>
      </c>
      <c r="I23" s="62">
        <f t="shared" si="7"/>
        <v>3132</v>
      </c>
      <c r="J23" s="62">
        <f t="shared" si="7"/>
        <v>748</v>
      </c>
      <c r="K23" s="62">
        <f t="shared" si="7"/>
        <v>238</v>
      </c>
      <c r="L23" s="62">
        <f t="shared" si="7"/>
        <v>2146</v>
      </c>
      <c r="M23" s="62">
        <v>20</v>
      </c>
      <c r="N23" s="62"/>
      <c r="O23" s="62"/>
      <c r="P23" s="62"/>
      <c r="Q23" s="62"/>
      <c r="R23" s="62"/>
      <c r="S23" s="62"/>
      <c r="T23" s="62"/>
      <c r="U23" s="62"/>
      <c r="V23" s="62">
        <f>V24+V29+V32</f>
        <v>300</v>
      </c>
      <c r="W23" s="62"/>
      <c r="X23" s="62">
        <f>X24+X29+X32</f>
        <v>612</v>
      </c>
      <c r="Y23" s="62">
        <f>Y24+Y29+Y32</f>
        <v>152</v>
      </c>
      <c r="Z23" s="62">
        <f>Z24+Z29+Z32</f>
        <v>174</v>
      </c>
      <c r="AA23" s="62">
        <f>AA24+AA29+AA32</f>
        <v>284</v>
      </c>
      <c r="AB23" s="62">
        <v>1026</v>
      </c>
      <c r="AC23" s="62">
        <f>AC24+AC29+AC32</f>
        <v>355</v>
      </c>
      <c r="AD23" s="62"/>
      <c r="AE23" s="62">
        <f>AE24+AE29+AE32</f>
        <v>720</v>
      </c>
      <c r="AF23" s="62">
        <f>AF24+AF29+AF32</f>
        <v>186</v>
      </c>
      <c r="AG23" s="62">
        <v>104</v>
      </c>
      <c r="AH23" s="62">
        <f>AH24+AH29+AH32</f>
        <v>430</v>
      </c>
      <c r="AI23" s="62">
        <v>918</v>
      </c>
      <c r="AJ23" s="62">
        <f>AJ24+AJ29+AJ32</f>
        <v>234</v>
      </c>
      <c r="AK23" s="62"/>
      <c r="AL23" s="62">
        <f>AL24+AL29+AL32</f>
        <v>468</v>
      </c>
      <c r="AM23" s="62">
        <v>124</v>
      </c>
      <c r="AN23" s="62"/>
      <c r="AO23" s="62">
        <f>AO24+AO29+AO32</f>
        <v>344</v>
      </c>
      <c r="AP23" s="62">
        <v>1026</v>
      </c>
      <c r="AQ23" s="62">
        <f>AQ24+AQ29+AQ32</f>
        <v>270</v>
      </c>
      <c r="AR23" s="62"/>
      <c r="AS23" s="62">
        <f>AS24+AS29+AS32</f>
        <v>540</v>
      </c>
      <c r="AT23" s="62">
        <f>AT24+AT29+AT32</f>
        <v>152</v>
      </c>
      <c r="AU23" s="62"/>
      <c r="AV23" s="62">
        <f>AV24+AV29+AV32</f>
        <v>422</v>
      </c>
      <c r="AW23" s="62" t="s">
        <v>320</v>
      </c>
      <c r="AX23" s="62">
        <f>AX24+AX29+AX32</f>
        <v>225</v>
      </c>
      <c r="AY23" s="62"/>
      <c r="AZ23" s="62">
        <f>AZ24+AZ29+AZ32</f>
        <v>450</v>
      </c>
      <c r="BA23" s="62">
        <v>80</v>
      </c>
      <c r="BB23" s="62">
        <v>32</v>
      </c>
      <c r="BC23" s="63">
        <f>BC24+BC29+BC32</f>
        <v>338</v>
      </c>
      <c r="BD23" s="62" t="s">
        <v>321</v>
      </c>
      <c r="BE23" s="62">
        <f>BE24+BE29+BE32</f>
        <v>171</v>
      </c>
      <c r="BF23" s="62"/>
      <c r="BG23" s="62">
        <f>BG24+BG32</f>
        <v>342</v>
      </c>
      <c r="BH23" s="62">
        <v>68</v>
      </c>
      <c r="BI23" s="62"/>
      <c r="BJ23" s="63">
        <f>BJ24+BJ29+BJ32</f>
        <v>274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 t="s">
        <v>316</v>
      </c>
      <c r="HA23" s="62"/>
      <c r="HB23" s="62">
        <f>HB24+HB29+HB32</f>
        <v>2256</v>
      </c>
      <c r="HC23" s="66">
        <f>HC24+HC29+HC32</f>
        <v>956</v>
      </c>
    </row>
    <row r="24" spans="1:211" s="24" customFormat="1" ht="18.75" customHeight="1">
      <c r="A24" s="137" t="s">
        <v>59</v>
      </c>
      <c r="B24" s="49" t="s">
        <v>60</v>
      </c>
      <c r="C24" s="67">
        <f>SUM(C25:C28)</f>
        <v>1</v>
      </c>
      <c r="D24" s="67">
        <f>SUM(D25:D28)</f>
        <v>9</v>
      </c>
      <c r="E24" s="67"/>
      <c r="F24" s="67"/>
      <c r="G24" s="48">
        <f>G25+G26+G27+G28</f>
        <v>666</v>
      </c>
      <c r="H24" s="48">
        <f>H25+H26+H27+H28</f>
        <v>222</v>
      </c>
      <c r="I24" s="48">
        <f>I25+I26+I27+I28</f>
        <v>444</v>
      </c>
      <c r="J24" s="48"/>
      <c r="K24" s="48">
        <f>K25+K26+K27+K28</f>
        <v>96</v>
      </c>
      <c r="L24" s="48">
        <f>L25+L26+L27+L28</f>
        <v>348</v>
      </c>
      <c r="M24" s="48"/>
      <c r="N24" s="48"/>
      <c r="O24" s="48"/>
      <c r="P24" s="48"/>
      <c r="Q24" s="48"/>
      <c r="R24" s="48"/>
      <c r="S24" s="48"/>
      <c r="T24" s="48"/>
      <c r="U24" s="48"/>
      <c r="V24" s="48">
        <v>58</v>
      </c>
      <c r="W24" s="48"/>
      <c r="X24" s="48">
        <f>X25+X26+X27+X28</f>
        <v>116</v>
      </c>
      <c r="Y24" s="48"/>
      <c r="Z24" s="48">
        <v>48</v>
      </c>
      <c r="AA24" s="48">
        <v>68</v>
      </c>
      <c r="AB24" s="48" t="s">
        <v>206</v>
      </c>
      <c r="AC24" s="48">
        <v>64</v>
      </c>
      <c r="AD24" s="48"/>
      <c r="AE24" s="48">
        <v>128</v>
      </c>
      <c r="AF24" s="48"/>
      <c r="AG24" s="48">
        <v>48</v>
      </c>
      <c r="AH24" s="48">
        <v>80</v>
      </c>
      <c r="AI24" s="48" t="s">
        <v>182</v>
      </c>
      <c r="AJ24" s="48">
        <v>26</v>
      </c>
      <c r="AK24" s="48"/>
      <c r="AL24" s="48">
        <v>52</v>
      </c>
      <c r="AM24" s="48"/>
      <c r="AN24" s="48"/>
      <c r="AO24" s="48">
        <v>52</v>
      </c>
      <c r="AP24" s="48" t="s">
        <v>206</v>
      </c>
      <c r="AQ24" s="48">
        <v>30</v>
      </c>
      <c r="AR24" s="48"/>
      <c r="AS24" s="48">
        <v>60</v>
      </c>
      <c r="AT24" s="48"/>
      <c r="AU24" s="48"/>
      <c r="AV24" s="48">
        <v>60</v>
      </c>
      <c r="AW24" s="48" t="s">
        <v>115</v>
      </c>
      <c r="AX24" s="48">
        <v>22</v>
      </c>
      <c r="AY24" s="48"/>
      <c r="AZ24" s="48">
        <f>AZ25+AZ26+AZ27+AZ28</f>
        <v>44</v>
      </c>
      <c r="BA24" s="48"/>
      <c r="BB24" s="48"/>
      <c r="BC24" s="52">
        <f>BC25+BC26+BC27+BC28</f>
        <v>44</v>
      </c>
      <c r="BD24" s="48" t="s">
        <v>194</v>
      </c>
      <c r="BE24" s="48">
        <f>BE25+BE26+BE27+BE28</f>
        <v>22</v>
      </c>
      <c r="BF24" s="48"/>
      <c r="BG24" s="48">
        <f>BG25+BG26+BG27+BG28</f>
        <v>44</v>
      </c>
      <c r="BH24" s="48"/>
      <c r="BI24" s="48"/>
      <c r="BJ24" s="52">
        <f>BJ25+BJ26+BJ27+BJ28</f>
        <v>44</v>
      </c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 t="s">
        <v>322</v>
      </c>
      <c r="HA24" s="48"/>
      <c r="HB24" s="48">
        <f>SUM(HB25:HB28)</f>
        <v>444</v>
      </c>
      <c r="HC24" s="50">
        <f>SUM(HC25:HC28)</f>
        <v>0</v>
      </c>
    </row>
    <row r="25" spans="1:211" ht="10.5" customHeight="1">
      <c r="A25" s="138" t="s">
        <v>61</v>
      </c>
      <c r="B25" s="2" t="s">
        <v>17</v>
      </c>
      <c r="C25" s="21"/>
      <c r="D25" s="21">
        <v>1</v>
      </c>
      <c r="E25" s="21"/>
      <c r="F25" s="21"/>
      <c r="G25" s="27" t="s">
        <v>166</v>
      </c>
      <c r="H25" s="21" t="s">
        <v>92</v>
      </c>
      <c r="I25" s="27" t="s">
        <v>106</v>
      </c>
      <c r="J25" s="27"/>
      <c r="K25" s="27">
        <v>48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1" t="s">
        <v>92</v>
      </c>
      <c r="W25" s="21"/>
      <c r="X25" s="27" t="s">
        <v>106</v>
      </c>
      <c r="Y25" s="5"/>
      <c r="Z25" s="5">
        <v>48</v>
      </c>
      <c r="AA25" s="21"/>
      <c r="AB25" s="27"/>
      <c r="AC25" s="21"/>
      <c r="AD25" s="21"/>
      <c r="AE25" s="27"/>
      <c r="AF25" s="21"/>
      <c r="AG25" s="21"/>
      <c r="AH25" s="21"/>
      <c r="AI25" s="27"/>
      <c r="AJ25" s="21"/>
      <c r="AK25" s="21"/>
      <c r="AL25" s="27"/>
      <c r="AM25" s="21"/>
      <c r="AN25" s="21"/>
      <c r="AO25" s="21"/>
      <c r="AP25" s="27"/>
      <c r="AQ25" s="21"/>
      <c r="AR25" s="21"/>
      <c r="AS25" s="27"/>
      <c r="AT25" s="21"/>
      <c r="AU25" s="21"/>
      <c r="AV25" s="21"/>
      <c r="AW25" s="27"/>
      <c r="AX25" s="21"/>
      <c r="AY25" s="21"/>
      <c r="AZ25" s="27"/>
      <c r="BA25" s="21"/>
      <c r="BB25" s="21"/>
      <c r="BC25" s="21"/>
      <c r="BD25" s="27"/>
      <c r="BE25" s="21"/>
      <c r="BF25" s="21"/>
      <c r="BG25" s="27"/>
      <c r="BH25" s="21"/>
      <c r="BI25" s="21"/>
      <c r="BJ25" s="21"/>
      <c r="BK25" s="27"/>
      <c r="BL25" s="21"/>
      <c r="BM25" s="21"/>
      <c r="BN25" s="27"/>
      <c r="BO25" s="21"/>
      <c r="BP25" s="21"/>
      <c r="BQ25" s="21"/>
      <c r="BR25" s="21"/>
      <c r="BS25" s="21"/>
      <c r="BT25" s="27"/>
      <c r="BU25" s="21"/>
      <c r="BV25" s="21"/>
      <c r="BW25" s="27"/>
      <c r="BX25" s="21"/>
      <c r="BY25" s="21"/>
      <c r="BZ25" s="21"/>
      <c r="CA25" s="21"/>
      <c r="CB25" s="21"/>
      <c r="CC25" s="27"/>
      <c r="CD25" s="21"/>
      <c r="CE25" s="21"/>
      <c r="CF25" s="27"/>
      <c r="CG25" s="21"/>
      <c r="CH25" s="21"/>
      <c r="CI25" s="21"/>
      <c r="CJ25" s="21"/>
      <c r="CK25" s="21"/>
      <c r="CL25" s="27"/>
      <c r="CM25" s="21"/>
      <c r="CN25" s="21"/>
      <c r="CO25" s="27"/>
      <c r="CP25" s="21"/>
      <c r="CQ25" s="21"/>
      <c r="CR25" s="21"/>
      <c r="CS25" s="21"/>
      <c r="CT25" s="21"/>
      <c r="CU25" s="27"/>
      <c r="CV25" s="21"/>
      <c r="CW25" s="21"/>
      <c r="CX25" s="27"/>
      <c r="CY25" s="21"/>
      <c r="CZ25" s="21"/>
      <c r="DA25" s="21"/>
      <c r="DB25" s="21"/>
      <c r="DC25" s="21"/>
      <c r="DD25" s="27"/>
      <c r="DE25" s="21"/>
      <c r="DF25" s="21"/>
      <c r="DG25" s="27"/>
      <c r="DH25" s="21"/>
      <c r="DI25" s="21"/>
      <c r="DJ25" s="21"/>
      <c r="DK25" s="21"/>
      <c r="DL25" s="21"/>
      <c r="DM25" s="27"/>
      <c r="DN25" s="21"/>
      <c r="DO25" s="21"/>
      <c r="DP25" s="27"/>
      <c r="DQ25" s="21"/>
      <c r="DR25" s="21"/>
      <c r="DS25" s="21"/>
      <c r="DT25" s="21"/>
      <c r="DU25" s="21"/>
      <c r="DV25" s="27"/>
      <c r="DW25" s="21"/>
      <c r="DX25" s="21"/>
      <c r="DY25" s="27"/>
      <c r="DZ25" s="21"/>
      <c r="EA25" s="21"/>
      <c r="EB25" s="21"/>
      <c r="EC25" s="21"/>
      <c r="ED25" s="21"/>
      <c r="EE25" s="27"/>
      <c r="EF25" s="21"/>
      <c r="EG25" s="21"/>
      <c r="EH25" s="27"/>
      <c r="EI25" s="21"/>
      <c r="EJ25" s="21"/>
      <c r="EK25" s="21"/>
      <c r="EL25" s="21"/>
      <c r="EM25" s="21"/>
      <c r="EN25" s="27"/>
      <c r="EO25" s="21"/>
      <c r="EP25" s="21"/>
      <c r="EQ25" s="27"/>
      <c r="ER25" s="21"/>
      <c r="ES25" s="21"/>
      <c r="ET25" s="21"/>
      <c r="EU25" s="21"/>
      <c r="EV25" s="21"/>
      <c r="EW25" s="27"/>
      <c r="EX25" s="21"/>
      <c r="EY25" s="21"/>
      <c r="EZ25" s="27"/>
      <c r="FA25" s="21"/>
      <c r="FB25" s="21"/>
      <c r="FC25" s="21"/>
      <c r="FD25" s="21"/>
      <c r="FE25" s="21"/>
      <c r="FF25" s="27"/>
      <c r="FG25" s="21"/>
      <c r="FH25" s="21"/>
      <c r="FI25" s="27"/>
      <c r="FJ25" s="21"/>
      <c r="FK25" s="21"/>
      <c r="FL25" s="21"/>
      <c r="FM25" s="21"/>
      <c r="FN25" s="21"/>
      <c r="FO25" s="27"/>
      <c r="FP25" s="21"/>
      <c r="FQ25" s="21"/>
      <c r="FR25" s="27"/>
      <c r="FS25" s="21"/>
      <c r="FT25" s="21"/>
      <c r="FU25" s="21"/>
      <c r="FV25" s="21"/>
      <c r="FW25" s="21"/>
      <c r="FX25" s="27"/>
      <c r="FY25" s="21"/>
      <c r="FZ25" s="21"/>
      <c r="GA25" s="27"/>
      <c r="GB25" s="21"/>
      <c r="GC25" s="21"/>
      <c r="GD25" s="21"/>
      <c r="GE25" s="21"/>
      <c r="GF25" s="21"/>
      <c r="GG25" s="27"/>
      <c r="GH25" s="21"/>
      <c r="GI25" s="21"/>
      <c r="GJ25" s="27"/>
      <c r="GK25" s="21"/>
      <c r="GL25" s="21"/>
      <c r="GM25" s="21"/>
      <c r="GN25" s="21"/>
      <c r="GO25" s="21"/>
      <c r="GP25" s="27"/>
      <c r="GQ25" s="21"/>
      <c r="GR25" s="21"/>
      <c r="GS25" s="27"/>
      <c r="GT25" s="21"/>
      <c r="GU25" s="21"/>
      <c r="GV25" s="21"/>
      <c r="GW25" s="21"/>
      <c r="GX25" s="21"/>
      <c r="GY25" s="21"/>
      <c r="GZ25" s="27" t="s">
        <v>166</v>
      </c>
      <c r="HA25" s="21"/>
      <c r="HB25" s="27">
        <v>48</v>
      </c>
      <c r="HC25" s="25"/>
    </row>
    <row r="26" spans="1:211" ht="10.5" customHeight="1">
      <c r="A26" s="138" t="s">
        <v>62</v>
      </c>
      <c r="B26" s="2" t="s">
        <v>18</v>
      </c>
      <c r="C26" s="21"/>
      <c r="D26" s="21">
        <v>1</v>
      </c>
      <c r="E26" s="21"/>
      <c r="F26" s="21"/>
      <c r="G26" s="27" t="s">
        <v>166</v>
      </c>
      <c r="H26" s="21" t="s">
        <v>92</v>
      </c>
      <c r="I26" s="27" t="s">
        <v>106</v>
      </c>
      <c r="J26" s="27"/>
      <c r="K26" s="27">
        <v>48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1"/>
      <c r="W26" s="21"/>
      <c r="X26" s="27"/>
      <c r="Y26" s="5"/>
      <c r="Z26" s="5"/>
      <c r="AA26" s="21"/>
      <c r="AB26" s="27"/>
      <c r="AC26" s="21">
        <v>24</v>
      </c>
      <c r="AD26" s="21"/>
      <c r="AE26" s="27">
        <v>48</v>
      </c>
      <c r="AF26" s="21"/>
      <c r="AG26" s="21">
        <v>48</v>
      </c>
      <c r="AH26" s="21"/>
      <c r="AI26" s="27"/>
      <c r="AJ26" s="21"/>
      <c r="AK26" s="21"/>
      <c r="AL26" s="27"/>
      <c r="AM26" s="21"/>
      <c r="AN26" s="21"/>
      <c r="AO26" s="21"/>
      <c r="AP26" s="27"/>
      <c r="AQ26" s="21"/>
      <c r="AR26" s="21"/>
      <c r="AS26" s="27"/>
      <c r="AT26" s="21"/>
      <c r="AU26" s="21"/>
      <c r="AV26" s="21"/>
      <c r="AW26" s="27"/>
      <c r="AX26" s="21"/>
      <c r="AY26" s="21"/>
      <c r="AZ26" s="27"/>
      <c r="BA26" s="21"/>
      <c r="BB26" s="21"/>
      <c r="BC26" s="21"/>
      <c r="BD26" s="27"/>
      <c r="BE26" s="21"/>
      <c r="BF26" s="21"/>
      <c r="BG26" s="27"/>
      <c r="BH26" s="21"/>
      <c r="BI26" s="21"/>
      <c r="BJ26" s="21"/>
      <c r="BK26" s="27"/>
      <c r="BL26" s="21"/>
      <c r="BM26" s="21"/>
      <c r="BN26" s="27"/>
      <c r="BO26" s="21"/>
      <c r="BP26" s="21"/>
      <c r="BQ26" s="21"/>
      <c r="BR26" s="21"/>
      <c r="BS26" s="21"/>
      <c r="BT26" s="27"/>
      <c r="BU26" s="21"/>
      <c r="BV26" s="21"/>
      <c r="BW26" s="27"/>
      <c r="BX26" s="21"/>
      <c r="BY26" s="21"/>
      <c r="BZ26" s="21"/>
      <c r="CA26" s="21"/>
      <c r="CB26" s="21"/>
      <c r="CC26" s="27"/>
      <c r="CD26" s="21"/>
      <c r="CE26" s="21"/>
      <c r="CF26" s="27"/>
      <c r="CG26" s="21"/>
      <c r="CH26" s="21"/>
      <c r="CI26" s="21"/>
      <c r="CJ26" s="21"/>
      <c r="CK26" s="21"/>
      <c r="CL26" s="27"/>
      <c r="CM26" s="21"/>
      <c r="CN26" s="21"/>
      <c r="CO26" s="27"/>
      <c r="CP26" s="21"/>
      <c r="CQ26" s="21"/>
      <c r="CR26" s="21"/>
      <c r="CS26" s="21"/>
      <c r="CT26" s="21"/>
      <c r="CU26" s="27"/>
      <c r="CV26" s="21"/>
      <c r="CW26" s="21"/>
      <c r="CX26" s="27"/>
      <c r="CY26" s="21"/>
      <c r="CZ26" s="21"/>
      <c r="DA26" s="21"/>
      <c r="DB26" s="21"/>
      <c r="DC26" s="21"/>
      <c r="DD26" s="27"/>
      <c r="DE26" s="21"/>
      <c r="DF26" s="21"/>
      <c r="DG26" s="27"/>
      <c r="DH26" s="21"/>
      <c r="DI26" s="21"/>
      <c r="DJ26" s="21"/>
      <c r="DK26" s="21"/>
      <c r="DL26" s="21"/>
      <c r="DM26" s="27"/>
      <c r="DN26" s="21"/>
      <c r="DO26" s="21"/>
      <c r="DP26" s="27"/>
      <c r="DQ26" s="21"/>
      <c r="DR26" s="21"/>
      <c r="DS26" s="21"/>
      <c r="DT26" s="21"/>
      <c r="DU26" s="21"/>
      <c r="DV26" s="27"/>
      <c r="DW26" s="21"/>
      <c r="DX26" s="21"/>
      <c r="DY26" s="27"/>
      <c r="DZ26" s="21"/>
      <c r="EA26" s="21"/>
      <c r="EB26" s="21"/>
      <c r="EC26" s="21"/>
      <c r="ED26" s="21"/>
      <c r="EE26" s="27"/>
      <c r="EF26" s="21"/>
      <c r="EG26" s="21"/>
      <c r="EH26" s="27"/>
      <c r="EI26" s="21"/>
      <c r="EJ26" s="21"/>
      <c r="EK26" s="21"/>
      <c r="EL26" s="21"/>
      <c r="EM26" s="21"/>
      <c r="EN26" s="27"/>
      <c r="EO26" s="21"/>
      <c r="EP26" s="21"/>
      <c r="EQ26" s="27"/>
      <c r="ER26" s="21"/>
      <c r="ES26" s="21"/>
      <c r="ET26" s="21"/>
      <c r="EU26" s="21"/>
      <c r="EV26" s="21"/>
      <c r="EW26" s="27"/>
      <c r="EX26" s="21"/>
      <c r="EY26" s="21"/>
      <c r="EZ26" s="27"/>
      <c r="FA26" s="21"/>
      <c r="FB26" s="21"/>
      <c r="FC26" s="21"/>
      <c r="FD26" s="21"/>
      <c r="FE26" s="21"/>
      <c r="FF26" s="27"/>
      <c r="FG26" s="21"/>
      <c r="FH26" s="21"/>
      <c r="FI26" s="27"/>
      <c r="FJ26" s="21"/>
      <c r="FK26" s="21"/>
      <c r="FL26" s="21"/>
      <c r="FM26" s="21"/>
      <c r="FN26" s="21"/>
      <c r="FO26" s="27"/>
      <c r="FP26" s="21"/>
      <c r="FQ26" s="21"/>
      <c r="FR26" s="27"/>
      <c r="FS26" s="21"/>
      <c r="FT26" s="21"/>
      <c r="FU26" s="21"/>
      <c r="FV26" s="21"/>
      <c r="FW26" s="21"/>
      <c r="FX26" s="27"/>
      <c r="FY26" s="21"/>
      <c r="FZ26" s="21"/>
      <c r="GA26" s="27"/>
      <c r="GB26" s="21"/>
      <c r="GC26" s="21"/>
      <c r="GD26" s="21"/>
      <c r="GE26" s="21"/>
      <c r="GF26" s="21"/>
      <c r="GG26" s="27"/>
      <c r="GH26" s="21"/>
      <c r="GI26" s="21"/>
      <c r="GJ26" s="27"/>
      <c r="GK26" s="21"/>
      <c r="GL26" s="21"/>
      <c r="GM26" s="21"/>
      <c r="GN26" s="21"/>
      <c r="GO26" s="21"/>
      <c r="GP26" s="27"/>
      <c r="GQ26" s="21"/>
      <c r="GR26" s="21"/>
      <c r="GS26" s="27"/>
      <c r="GT26" s="21"/>
      <c r="GU26" s="21"/>
      <c r="GV26" s="21"/>
      <c r="GW26" s="21"/>
      <c r="GX26" s="21"/>
      <c r="GY26" s="21"/>
      <c r="GZ26" s="27" t="s">
        <v>166</v>
      </c>
      <c r="HA26" s="21"/>
      <c r="HB26" s="27">
        <v>48</v>
      </c>
      <c r="HC26" s="25"/>
    </row>
    <row r="27" spans="1:211" ht="10.5" customHeight="1">
      <c r="A27" s="138" t="s">
        <v>63</v>
      </c>
      <c r="B27" s="2" t="s">
        <v>19</v>
      </c>
      <c r="C27" s="21">
        <v>1</v>
      </c>
      <c r="D27" s="21">
        <v>1</v>
      </c>
      <c r="E27" s="21"/>
      <c r="F27" s="21"/>
      <c r="G27" s="27" t="s">
        <v>266</v>
      </c>
      <c r="H27" s="21"/>
      <c r="I27" s="27" t="s">
        <v>266</v>
      </c>
      <c r="J27" s="27"/>
      <c r="K27" s="27"/>
      <c r="L27" s="27" t="s">
        <v>266</v>
      </c>
      <c r="M27" s="27"/>
      <c r="N27" s="27"/>
      <c r="O27" s="27"/>
      <c r="P27" s="27"/>
      <c r="Q27" s="27"/>
      <c r="R27" s="27"/>
      <c r="S27" s="27"/>
      <c r="T27" s="27"/>
      <c r="U27" s="27"/>
      <c r="V27" s="21"/>
      <c r="W27" s="21"/>
      <c r="X27" s="27">
        <v>34</v>
      </c>
      <c r="Y27" s="21"/>
      <c r="Z27" s="21"/>
      <c r="AA27" s="5">
        <v>34</v>
      </c>
      <c r="AB27" s="27" t="s">
        <v>99</v>
      </c>
      <c r="AC27" s="21"/>
      <c r="AD27" s="21"/>
      <c r="AE27" s="27">
        <v>40</v>
      </c>
      <c r="AF27" s="21"/>
      <c r="AG27" s="21"/>
      <c r="AH27" s="5">
        <v>40</v>
      </c>
      <c r="AI27" s="27" t="s">
        <v>95</v>
      </c>
      <c r="AJ27" s="21"/>
      <c r="AK27" s="21"/>
      <c r="AL27" s="27">
        <v>26</v>
      </c>
      <c r="AM27" s="21"/>
      <c r="AN27" s="21"/>
      <c r="AO27" s="5">
        <v>26</v>
      </c>
      <c r="AP27" s="27" t="s">
        <v>99</v>
      </c>
      <c r="AQ27" s="21"/>
      <c r="AR27" s="21"/>
      <c r="AS27" s="27">
        <v>30</v>
      </c>
      <c r="AT27" s="21"/>
      <c r="AU27" s="21"/>
      <c r="AV27" s="5">
        <v>30</v>
      </c>
      <c r="AW27" s="27" t="s">
        <v>90</v>
      </c>
      <c r="AX27" s="21"/>
      <c r="AY27" s="21"/>
      <c r="AZ27" s="27">
        <v>22</v>
      </c>
      <c r="BA27" s="21"/>
      <c r="BB27" s="21"/>
      <c r="BC27" s="5">
        <v>22</v>
      </c>
      <c r="BD27" s="27" t="s">
        <v>87</v>
      </c>
      <c r="BE27" s="21"/>
      <c r="BF27" s="21"/>
      <c r="BG27" s="27">
        <v>22</v>
      </c>
      <c r="BH27" s="21"/>
      <c r="BI27" s="21"/>
      <c r="BJ27" s="5">
        <v>22</v>
      </c>
      <c r="BK27" s="27"/>
      <c r="BL27" s="21"/>
      <c r="BM27" s="21"/>
      <c r="BN27" s="27"/>
      <c r="BO27" s="21"/>
      <c r="BP27" s="21"/>
      <c r="BQ27" s="21"/>
      <c r="BR27" s="21"/>
      <c r="BS27" s="21"/>
      <c r="BT27" s="27"/>
      <c r="BU27" s="21"/>
      <c r="BV27" s="21"/>
      <c r="BW27" s="27"/>
      <c r="BX27" s="21"/>
      <c r="BY27" s="21"/>
      <c r="BZ27" s="21"/>
      <c r="CA27" s="21"/>
      <c r="CB27" s="21"/>
      <c r="CC27" s="27"/>
      <c r="CD27" s="21"/>
      <c r="CE27" s="21"/>
      <c r="CF27" s="27"/>
      <c r="CG27" s="21"/>
      <c r="CH27" s="21"/>
      <c r="CI27" s="21"/>
      <c r="CJ27" s="21"/>
      <c r="CK27" s="21"/>
      <c r="CL27" s="27"/>
      <c r="CM27" s="21"/>
      <c r="CN27" s="21"/>
      <c r="CO27" s="27"/>
      <c r="CP27" s="21"/>
      <c r="CQ27" s="21"/>
      <c r="CR27" s="21"/>
      <c r="CS27" s="21"/>
      <c r="CT27" s="21"/>
      <c r="CU27" s="27"/>
      <c r="CV27" s="21"/>
      <c r="CW27" s="21"/>
      <c r="CX27" s="27"/>
      <c r="CY27" s="21"/>
      <c r="CZ27" s="21"/>
      <c r="DA27" s="21"/>
      <c r="DB27" s="21"/>
      <c r="DC27" s="21"/>
      <c r="DD27" s="27"/>
      <c r="DE27" s="21"/>
      <c r="DF27" s="21"/>
      <c r="DG27" s="27"/>
      <c r="DH27" s="21"/>
      <c r="DI27" s="21"/>
      <c r="DJ27" s="21"/>
      <c r="DK27" s="21"/>
      <c r="DL27" s="21"/>
      <c r="DM27" s="27"/>
      <c r="DN27" s="21"/>
      <c r="DO27" s="21"/>
      <c r="DP27" s="27"/>
      <c r="DQ27" s="21"/>
      <c r="DR27" s="21"/>
      <c r="DS27" s="21"/>
      <c r="DT27" s="21"/>
      <c r="DU27" s="21"/>
      <c r="DV27" s="27"/>
      <c r="DW27" s="21"/>
      <c r="DX27" s="21"/>
      <c r="DY27" s="27"/>
      <c r="DZ27" s="21"/>
      <c r="EA27" s="21"/>
      <c r="EB27" s="21"/>
      <c r="EC27" s="21"/>
      <c r="ED27" s="21"/>
      <c r="EE27" s="27"/>
      <c r="EF27" s="21"/>
      <c r="EG27" s="21"/>
      <c r="EH27" s="27"/>
      <c r="EI27" s="21"/>
      <c r="EJ27" s="21"/>
      <c r="EK27" s="21"/>
      <c r="EL27" s="21"/>
      <c r="EM27" s="21"/>
      <c r="EN27" s="27"/>
      <c r="EO27" s="21"/>
      <c r="EP27" s="21"/>
      <c r="EQ27" s="27"/>
      <c r="ER27" s="21"/>
      <c r="ES27" s="21"/>
      <c r="ET27" s="21"/>
      <c r="EU27" s="21"/>
      <c r="EV27" s="21"/>
      <c r="EW27" s="27"/>
      <c r="EX27" s="21"/>
      <c r="EY27" s="21"/>
      <c r="EZ27" s="27"/>
      <c r="FA27" s="21"/>
      <c r="FB27" s="21"/>
      <c r="FC27" s="21"/>
      <c r="FD27" s="21"/>
      <c r="FE27" s="21"/>
      <c r="FF27" s="27"/>
      <c r="FG27" s="21"/>
      <c r="FH27" s="21"/>
      <c r="FI27" s="27"/>
      <c r="FJ27" s="21"/>
      <c r="FK27" s="21"/>
      <c r="FL27" s="21"/>
      <c r="FM27" s="21"/>
      <c r="FN27" s="21"/>
      <c r="FO27" s="27"/>
      <c r="FP27" s="21"/>
      <c r="FQ27" s="21"/>
      <c r="FR27" s="27"/>
      <c r="FS27" s="21"/>
      <c r="FT27" s="21"/>
      <c r="FU27" s="21"/>
      <c r="FV27" s="21"/>
      <c r="FW27" s="21"/>
      <c r="FX27" s="27"/>
      <c r="FY27" s="21"/>
      <c r="FZ27" s="21"/>
      <c r="GA27" s="27"/>
      <c r="GB27" s="21"/>
      <c r="GC27" s="21"/>
      <c r="GD27" s="21"/>
      <c r="GE27" s="21"/>
      <c r="GF27" s="21"/>
      <c r="GG27" s="27"/>
      <c r="GH27" s="21"/>
      <c r="GI27" s="21"/>
      <c r="GJ27" s="27"/>
      <c r="GK27" s="21"/>
      <c r="GL27" s="21"/>
      <c r="GM27" s="21"/>
      <c r="GN27" s="21"/>
      <c r="GO27" s="21"/>
      <c r="GP27" s="27"/>
      <c r="GQ27" s="21"/>
      <c r="GR27" s="21"/>
      <c r="GS27" s="27"/>
      <c r="GT27" s="21"/>
      <c r="GU27" s="21"/>
      <c r="GV27" s="21"/>
      <c r="GW27" s="21"/>
      <c r="GX27" s="21"/>
      <c r="GY27" s="21"/>
      <c r="GZ27" s="27" t="s">
        <v>266</v>
      </c>
      <c r="HA27" s="21"/>
      <c r="HB27" s="27">
        <v>174</v>
      </c>
      <c r="HC27" s="25"/>
    </row>
    <row r="28" spans="1:211" ht="10.5" customHeight="1">
      <c r="A28" s="138" t="s">
        <v>64</v>
      </c>
      <c r="B28" s="3" t="s">
        <v>20</v>
      </c>
      <c r="C28" s="21"/>
      <c r="D28" s="21">
        <v>6</v>
      </c>
      <c r="E28" s="21"/>
      <c r="F28" s="21"/>
      <c r="G28" s="27" t="s">
        <v>324</v>
      </c>
      <c r="H28" s="21" t="s">
        <v>266</v>
      </c>
      <c r="I28" s="27" t="s">
        <v>266</v>
      </c>
      <c r="J28" s="27"/>
      <c r="K28" s="27"/>
      <c r="L28" s="27">
        <v>174</v>
      </c>
      <c r="M28" s="27"/>
      <c r="N28" s="27"/>
      <c r="O28" s="27"/>
      <c r="P28" s="27"/>
      <c r="Q28" s="27"/>
      <c r="R28" s="27"/>
      <c r="S28" s="27"/>
      <c r="T28" s="27"/>
      <c r="U28" s="27"/>
      <c r="V28" s="21">
        <v>34</v>
      </c>
      <c r="W28" s="21"/>
      <c r="X28" s="27">
        <v>34</v>
      </c>
      <c r="Y28" s="21"/>
      <c r="Z28" s="21"/>
      <c r="AA28" s="5">
        <v>34</v>
      </c>
      <c r="AB28" s="27" t="s">
        <v>168</v>
      </c>
      <c r="AC28" s="21">
        <v>40</v>
      </c>
      <c r="AD28" s="21"/>
      <c r="AE28" s="27">
        <v>40</v>
      </c>
      <c r="AF28" s="21"/>
      <c r="AG28" s="21"/>
      <c r="AH28" s="5">
        <v>40</v>
      </c>
      <c r="AI28" s="27" t="s">
        <v>115</v>
      </c>
      <c r="AJ28" s="21">
        <v>26</v>
      </c>
      <c r="AK28" s="21"/>
      <c r="AL28" s="27">
        <v>26</v>
      </c>
      <c r="AM28" s="21"/>
      <c r="AN28" s="21"/>
      <c r="AO28" s="5">
        <v>26</v>
      </c>
      <c r="AP28" s="27" t="s">
        <v>168</v>
      </c>
      <c r="AQ28" s="21">
        <v>30</v>
      </c>
      <c r="AR28" s="21"/>
      <c r="AS28" s="27">
        <v>30</v>
      </c>
      <c r="AT28" s="21"/>
      <c r="AU28" s="21"/>
      <c r="AV28" s="5">
        <v>30</v>
      </c>
      <c r="AW28" s="27" t="s">
        <v>101</v>
      </c>
      <c r="AX28" s="21">
        <v>22</v>
      </c>
      <c r="AY28" s="21"/>
      <c r="AZ28" s="27">
        <v>22</v>
      </c>
      <c r="BA28" s="21"/>
      <c r="BB28" s="21"/>
      <c r="BC28" s="5">
        <v>22</v>
      </c>
      <c r="BD28" s="27" t="s">
        <v>98</v>
      </c>
      <c r="BE28" s="21">
        <v>22</v>
      </c>
      <c r="BF28" s="21"/>
      <c r="BG28" s="27">
        <v>22</v>
      </c>
      <c r="BH28" s="5"/>
      <c r="BI28" s="21"/>
      <c r="BJ28" s="5">
        <v>22</v>
      </c>
      <c r="BK28" s="27"/>
      <c r="BL28" s="21"/>
      <c r="BM28" s="21"/>
      <c r="BN28" s="27"/>
      <c r="BO28" s="21"/>
      <c r="BP28" s="21"/>
      <c r="BQ28" s="21"/>
      <c r="BR28" s="21"/>
      <c r="BS28" s="21"/>
      <c r="BT28" s="27"/>
      <c r="BU28" s="21"/>
      <c r="BV28" s="21"/>
      <c r="BW28" s="27"/>
      <c r="BX28" s="21"/>
      <c r="BY28" s="21"/>
      <c r="BZ28" s="21"/>
      <c r="CA28" s="21"/>
      <c r="CB28" s="21"/>
      <c r="CC28" s="27"/>
      <c r="CD28" s="21"/>
      <c r="CE28" s="21"/>
      <c r="CF28" s="27"/>
      <c r="CG28" s="21"/>
      <c r="CH28" s="21"/>
      <c r="CI28" s="21"/>
      <c r="CJ28" s="21"/>
      <c r="CK28" s="21"/>
      <c r="CL28" s="27"/>
      <c r="CM28" s="21"/>
      <c r="CN28" s="21"/>
      <c r="CO28" s="27"/>
      <c r="CP28" s="21"/>
      <c r="CQ28" s="21"/>
      <c r="CR28" s="21"/>
      <c r="CS28" s="21"/>
      <c r="CT28" s="21"/>
      <c r="CU28" s="27"/>
      <c r="CV28" s="21"/>
      <c r="CW28" s="21"/>
      <c r="CX28" s="27"/>
      <c r="CY28" s="21"/>
      <c r="CZ28" s="21"/>
      <c r="DA28" s="21"/>
      <c r="DB28" s="21"/>
      <c r="DC28" s="21"/>
      <c r="DD28" s="27"/>
      <c r="DE28" s="21"/>
      <c r="DF28" s="21"/>
      <c r="DG28" s="27"/>
      <c r="DH28" s="21"/>
      <c r="DI28" s="21"/>
      <c r="DJ28" s="21"/>
      <c r="DK28" s="21"/>
      <c r="DL28" s="21"/>
      <c r="DM28" s="27"/>
      <c r="DN28" s="21"/>
      <c r="DO28" s="21"/>
      <c r="DP28" s="27"/>
      <c r="DQ28" s="21"/>
      <c r="DR28" s="21"/>
      <c r="DS28" s="21"/>
      <c r="DT28" s="21"/>
      <c r="DU28" s="21"/>
      <c r="DV28" s="27"/>
      <c r="DW28" s="21"/>
      <c r="DX28" s="21"/>
      <c r="DY28" s="27"/>
      <c r="DZ28" s="21"/>
      <c r="EA28" s="21"/>
      <c r="EB28" s="21"/>
      <c r="EC28" s="21"/>
      <c r="ED28" s="21"/>
      <c r="EE28" s="27"/>
      <c r="EF28" s="21"/>
      <c r="EG28" s="21"/>
      <c r="EH28" s="27"/>
      <c r="EI28" s="21"/>
      <c r="EJ28" s="21"/>
      <c r="EK28" s="21"/>
      <c r="EL28" s="21"/>
      <c r="EM28" s="21"/>
      <c r="EN28" s="27"/>
      <c r="EO28" s="21"/>
      <c r="EP28" s="21"/>
      <c r="EQ28" s="27"/>
      <c r="ER28" s="21"/>
      <c r="ES28" s="21"/>
      <c r="ET28" s="21"/>
      <c r="EU28" s="21"/>
      <c r="EV28" s="21"/>
      <c r="EW28" s="27"/>
      <c r="EX28" s="21"/>
      <c r="EY28" s="21"/>
      <c r="EZ28" s="27"/>
      <c r="FA28" s="21"/>
      <c r="FB28" s="21"/>
      <c r="FC28" s="21"/>
      <c r="FD28" s="21"/>
      <c r="FE28" s="21"/>
      <c r="FF28" s="27"/>
      <c r="FG28" s="21"/>
      <c r="FH28" s="21"/>
      <c r="FI28" s="27"/>
      <c r="FJ28" s="21"/>
      <c r="FK28" s="21"/>
      <c r="FL28" s="21"/>
      <c r="FM28" s="21"/>
      <c r="FN28" s="21"/>
      <c r="FO28" s="27"/>
      <c r="FP28" s="21"/>
      <c r="FQ28" s="21"/>
      <c r="FR28" s="27"/>
      <c r="FS28" s="21"/>
      <c r="FT28" s="21"/>
      <c r="FU28" s="21"/>
      <c r="FV28" s="21"/>
      <c r="FW28" s="21"/>
      <c r="FX28" s="27"/>
      <c r="FY28" s="21"/>
      <c r="FZ28" s="21"/>
      <c r="GA28" s="27"/>
      <c r="GB28" s="21"/>
      <c r="GC28" s="21"/>
      <c r="GD28" s="21"/>
      <c r="GE28" s="21"/>
      <c r="GF28" s="21"/>
      <c r="GG28" s="27"/>
      <c r="GH28" s="21"/>
      <c r="GI28" s="21"/>
      <c r="GJ28" s="27"/>
      <c r="GK28" s="21"/>
      <c r="GL28" s="21"/>
      <c r="GM28" s="21"/>
      <c r="GN28" s="21"/>
      <c r="GO28" s="21"/>
      <c r="GP28" s="27"/>
      <c r="GQ28" s="21"/>
      <c r="GR28" s="21"/>
      <c r="GS28" s="27"/>
      <c r="GT28" s="21"/>
      <c r="GU28" s="21"/>
      <c r="GV28" s="21"/>
      <c r="GW28" s="21"/>
      <c r="GX28" s="21"/>
      <c r="GY28" s="21"/>
      <c r="GZ28" s="27" t="s">
        <v>324</v>
      </c>
      <c r="HA28" s="21"/>
      <c r="HB28" s="27">
        <v>174</v>
      </c>
      <c r="HC28" s="25"/>
    </row>
    <row r="29" spans="1:211" s="24" customFormat="1" ht="18.75" customHeight="1">
      <c r="A29" s="137" t="s">
        <v>65</v>
      </c>
      <c r="B29" s="49" t="s">
        <v>66</v>
      </c>
      <c r="C29" s="67">
        <f>C30+C31</f>
        <v>1</v>
      </c>
      <c r="D29" s="67">
        <f>D30+D31</f>
        <v>1</v>
      </c>
      <c r="E29" s="67"/>
      <c r="F29" s="67"/>
      <c r="G29" s="48">
        <f>G30+G31</f>
        <v>225</v>
      </c>
      <c r="H29" s="48">
        <f>H30+H31</f>
        <v>75</v>
      </c>
      <c r="I29" s="48">
        <f>I30+I31</f>
        <v>150</v>
      </c>
      <c r="J29" s="48">
        <f>J30+J31</f>
        <v>60</v>
      </c>
      <c r="K29" s="48">
        <v>12</v>
      </c>
      <c r="L29" s="48">
        <f>L30+L31</f>
        <v>78</v>
      </c>
      <c r="M29" s="48"/>
      <c r="N29" s="48"/>
      <c r="O29" s="48"/>
      <c r="P29" s="48"/>
      <c r="Q29" s="48"/>
      <c r="R29" s="48"/>
      <c r="S29" s="48"/>
      <c r="T29" s="48"/>
      <c r="U29" s="48"/>
      <c r="V29" s="48">
        <v>13</v>
      </c>
      <c r="W29" s="48"/>
      <c r="X29" s="48">
        <v>26</v>
      </c>
      <c r="Y29" s="48">
        <v>10</v>
      </c>
      <c r="Z29" s="48"/>
      <c r="AA29" s="48">
        <v>16</v>
      </c>
      <c r="AB29" s="48"/>
      <c r="AC29" s="48">
        <v>49</v>
      </c>
      <c r="AD29" s="48"/>
      <c r="AE29" s="48">
        <v>98</v>
      </c>
      <c r="AF29" s="48">
        <v>40</v>
      </c>
      <c r="AG29" s="48">
        <v>12</v>
      </c>
      <c r="AH29" s="48">
        <v>46</v>
      </c>
      <c r="AI29" s="48"/>
      <c r="AJ29" s="48">
        <v>13</v>
      </c>
      <c r="AK29" s="48"/>
      <c r="AL29" s="48">
        <v>26</v>
      </c>
      <c r="AM29" s="48">
        <v>10</v>
      </c>
      <c r="AN29" s="48"/>
      <c r="AO29" s="48">
        <v>16</v>
      </c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 t="s">
        <v>257</v>
      </c>
      <c r="HA29" s="48"/>
      <c r="HB29" s="68">
        <f>SUM(HB30:HB31)</f>
        <v>110</v>
      </c>
      <c r="HC29" s="69">
        <f>SUM(HC30:HC31)</f>
        <v>40</v>
      </c>
    </row>
    <row r="30" spans="1:211" ht="10.5" customHeight="1">
      <c r="A30" s="138" t="s">
        <v>67</v>
      </c>
      <c r="B30" s="2" t="s">
        <v>21</v>
      </c>
      <c r="C30" s="21"/>
      <c r="D30" s="21">
        <v>1</v>
      </c>
      <c r="E30" s="21"/>
      <c r="F30" s="21"/>
      <c r="G30" s="71">
        <v>108</v>
      </c>
      <c r="H30" s="21">
        <v>36</v>
      </c>
      <c r="I30" s="27">
        <v>72</v>
      </c>
      <c r="J30" s="27">
        <v>30</v>
      </c>
      <c r="K30" s="27">
        <v>12</v>
      </c>
      <c r="L30" s="27">
        <v>30</v>
      </c>
      <c r="M30" s="27"/>
      <c r="N30" s="27"/>
      <c r="O30" s="27"/>
      <c r="P30" s="27"/>
      <c r="Q30" s="27"/>
      <c r="R30" s="27"/>
      <c r="S30" s="27"/>
      <c r="T30" s="27"/>
      <c r="U30" s="27"/>
      <c r="V30" s="21"/>
      <c r="W30" s="21"/>
      <c r="X30" s="27"/>
      <c r="Y30" s="5"/>
      <c r="Z30" s="21"/>
      <c r="AA30" s="5"/>
      <c r="AB30" s="27"/>
      <c r="AC30" s="21">
        <v>36</v>
      </c>
      <c r="AD30" s="21"/>
      <c r="AE30" s="27">
        <v>72</v>
      </c>
      <c r="AF30" s="21">
        <v>30</v>
      </c>
      <c r="AG30" s="21">
        <v>12</v>
      </c>
      <c r="AH30" s="21">
        <v>30</v>
      </c>
      <c r="AI30" s="27"/>
      <c r="AJ30" s="21"/>
      <c r="AK30" s="21"/>
      <c r="AL30" s="27"/>
      <c r="AM30" s="21"/>
      <c r="AN30" s="21"/>
      <c r="AO30" s="21"/>
      <c r="AP30" s="27"/>
      <c r="AQ30" s="21"/>
      <c r="AR30" s="21"/>
      <c r="AS30" s="27"/>
      <c r="AT30" s="21"/>
      <c r="AU30" s="21"/>
      <c r="AV30" s="21"/>
      <c r="AW30" s="27"/>
      <c r="AX30" s="21"/>
      <c r="AY30" s="21"/>
      <c r="AZ30" s="27"/>
      <c r="BA30" s="21"/>
      <c r="BB30" s="21"/>
      <c r="BC30" s="21"/>
      <c r="BD30" s="27"/>
      <c r="BE30" s="21"/>
      <c r="BF30" s="21"/>
      <c r="BG30" s="27"/>
      <c r="BH30" s="21"/>
      <c r="BI30" s="21"/>
      <c r="BJ30" s="21"/>
      <c r="BK30" s="27"/>
      <c r="BL30" s="21"/>
      <c r="BM30" s="21"/>
      <c r="BN30" s="27"/>
      <c r="BO30" s="21"/>
      <c r="BP30" s="21"/>
      <c r="BQ30" s="21"/>
      <c r="BR30" s="21"/>
      <c r="BS30" s="21"/>
      <c r="BT30" s="27"/>
      <c r="BU30" s="21"/>
      <c r="BV30" s="21"/>
      <c r="BW30" s="27"/>
      <c r="BX30" s="21"/>
      <c r="BY30" s="21"/>
      <c r="BZ30" s="21"/>
      <c r="CA30" s="21"/>
      <c r="CB30" s="21"/>
      <c r="CC30" s="27"/>
      <c r="CD30" s="21"/>
      <c r="CE30" s="21"/>
      <c r="CF30" s="27"/>
      <c r="CG30" s="21"/>
      <c r="CH30" s="21"/>
      <c r="CI30" s="21"/>
      <c r="CJ30" s="21"/>
      <c r="CK30" s="21"/>
      <c r="CL30" s="27"/>
      <c r="CM30" s="21"/>
      <c r="CN30" s="21"/>
      <c r="CO30" s="27"/>
      <c r="CP30" s="21"/>
      <c r="CQ30" s="21"/>
      <c r="CR30" s="21"/>
      <c r="CS30" s="21"/>
      <c r="CT30" s="21"/>
      <c r="CU30" s="27"/>
      <c r="CV30" s="21"/>
      <c r="CW30" s="21"/>
      <c r="CX30" s="27"/>
      <c r="CY30" s="21"/>
      <c r="CZ30" s="21"/>
      <c r="DA30" s="21"/>
      <c r="DB30" s="21"/>
      <c r="DC30" s="21"/>
      <c r="DD30" s="27"/>
      <c r="DE30" s="21"/>
      <c r="DF30" s="21"/>
      <c r="DG30" s="27"/>
      <c r="DH30" s="21"/>
      <c r="DI30" s="21"/>
      <c r="DJ30" s="21"/>
      <c r="DK30" s="21"/>
      <c r="DL30" s="21"/>
      <c r="DM30" s="27"/>
      <c r="DN30" s="21"/>
      <c r="DO30" s="21"/>
      <c r="DP30" s="27"/>
      <c r="DQ30" s="21"/>
      <c r="DR30" s="21"/>
      <c r="DS30" s="21"/>
      <c r="DT30" s="21"/>
      <c r="DU30" s="21"/>
      <c r="DV30" s="27"/>
      <c r="DW30" s="21"/>
      <c r="DX30" s="21"/>
      <c r="DY30" s="27"/>
      <c r="DZ30" s="21"/>
      <c r="EA30" s="21"/>
      <c r="EB30" s="21"/>
      <c r="EC30" s="21"/>
      <c r="ED30" s="21"/>
      <c r="EE30" s="27"/>
      <c r="EF30" s="21"/>
      <c r="EG30" s="21"/>
      <c r="EH30" s="27"/>
      <c r="EI30" s="21"/>
      <c r="EJ30" s="21"/>
      <c r="EK30" s="21"/>
      <c r="EL30" s="21"/>
      <c r="EM30" s="21"/>
      <c r="EN30" s="27"/>
      <c r="EO30" s="21"/>
      <c r="EP30" s="21"/>
      <c r="EQ30" s="27"/>
      <c r="ER30" s="21"/>
      <c r="ES30" s="21"/>
      <c r="ET30" s="21"/>
      <c r="EU30" s="21"/>
      <c r="EV30" s="21"/>
      <c r="EW30" s="27"/>
      <c r="EX30" s="21"/>
      <c r="EY30" s="21"/>
      <c r="EZ30" s="27"/>
      <c r="FA30" s="21"/>
      <c r="FB30" s="21"/>
      <c r="FC30" s="21"/>
      <c r="FD30" s="21"/>
      <c r="FE30" s="21"/>
      <c r="FF30" s="27"/>
      <c r="FG30" s="21"/>
      <c r="FH30" s="21"/>
      <c r="FI30" s="27"/>
      <c r="FJ30" s="21"/>
      <c r="FK30" s="21"/>
      <c r="FL30" s="21"/>
      <c r="FM30" s="21"/>
      <c r="FN30" s="21"/>
      <c r="FO30" s="27"/>
      <c r="FP30" s="21"/>
      <c r="FQ30" s="21"/>
      <c r="FR30" s="27"/>
      <c r="FS30" s="21"/>
      <c r="FT30" s="21"/>
      <c r="FU30" s="21"/>
      <c r="FV30" s="21"/>
      <c r="FW30" s="21"/>
      <c r="FX30" s="27"/>
      <c r="FY30" s="21"/>
      <c r="FZ30" s="21"/>
      <c r="GA30" s="27"/>
      <c r="GB30" s="21"/>
      <c r="GC30" s="21"/>
      <c r="GD30" s="21"/>
      <c r="GE30" s="21"/>
      <c r="GF30" s="21"/>
      <c r="GG30" s="27"/>
      <c r="GH30" s="21"/>
      <c r="GI30" s="21"/>
      <c r="GJ30" s="27"/>
      <c r="GK30" s="21"/>
      <c r="GL30" s="21"/>
      <c r="GM30" s="21"/>
      <c r="GN30" s="21"/>
      <c r="GO30" s="21"/>
      <c r="GP30" s="27"/>
      <c r="GQ30" s="21"/>
      <c r="GR30" s="21"/>
      <c r="GS30" s="27"/>
      <c r="GT30" s="21"/>
      <c r="GU30" s="21"/>
      <c r="GV30" s="21"/>
      <c r="GW30" s="21"/>
      <c r="GX30" s="21"/>
      <c r="GY30" s="21"/>
      <c r="GZ30" s="27" t="s">
        <v>106</v>
      </c>
      <c r="HA30" s="21"/>
      <c r="HB30" s="27">
        <v>32</v>
      </c>
      <c r="HC30" s="25">
        <v>40</v>
      </c>
    </row>
    <row r="31" spans="1:211" ht="18.75" customHeight="1">
      <c r="A31" s="138" t="s">
        <v>68</v>
      </c>
      <c r="B31" s="2" t="s">
        <v>22</v>
      </c>
      <c r="C31" s="21">
        <v>1</v>
      </c>
      <c r="D31" s="21"/>
      <c r="E31" s="21"/>
      <c r="F31" s="21"/>
      <c r="G31" s="27" t="s">
        <v>209</v>
      </c>
      <c r="H31" s="21" t="s">
        <v>100</v>
      </c>
      <c r="I31" s="27" t="s">
        <v>170</v>
      </c>
      <c r="J31" s="27" t="s">
        <v>95</v>
      </c>
      <c r="K31" s="27"/>
      <c r="L31" s="27" t="s">
        <v>106</v>
      </c>
      <c r="M31" s="27"/>
      <c r="N31" s="27"/>
      <c r="O31" s="27"/>
      <c r="P31" s="27"/>
      <c r="Q31" s="27"/>
      <c r="R31" s="27"/>
      <c r="S31" s="27"/>
      <c r="T31" s="27"/>
      <c r="U31" s="27"/>
      <c r="V31" s="21">
        <v>13</v>
      </c>
      <c r="W31" s="21"/>
      <c r="X31" s="27">
        <v>26</v>
      </c>
      <c r="Y31" s="5">
        <v>10</v>
      </c>
      <c r="Z31" s="21"/>
      <c r="AA31" s="5">
        <v>16</v>
      </c>
      <c r="AB31" s="27"/>
      <c r="AC31" s="21">
        <v>13</v>
      </c>
      <c r="AD31" s="21"/>
      <c r="AE31" s="27">
        <v>26</v>
      </c>
      <c r="AF31" s="21">
        <v>10</v>
      </c>
      <c r="AG31" s="21"/>
      <c r="AH31" s="21">
        <v>16</v>
      </c>
      <c r="AI31" s="27"/>
      <c r="AJ31" s="21">
        <v>13</v>
      </c>
      <c r="AK31" s="21"/>
      <c r="AL31" s="27">
        <v>26</v>
      </c>
      <c r="AM31" s="21">
        <v>10</v>
      </c>
      <c r="AN31" s="21"/>
      <c r="AO31" s="21">
        <v>16</v>
      </c>
      <c r="AP31" s="27"/>
      <c r="AQ31" s="21"/>
      <c r="AR31" s="21"/>
      <c r="AS31" s="27"/>
      <c r="AT31" s="21"/>
      <c r="AU31" s="21"/>
      <c r="AV31" s="21"/>
      <c r="AW31" s="27"/>
      <c r="AX31" s="21"/>
      <c r="AY31" s="21"/>
      <c r="AZ31" s="27"/>
      <c r="BA31" s="21"/>
      <c r="BB31" s="21"/>
      <c r="BC31" s="21"/>
      <c r="BD31" s="27"/>
      <c r="BE31" s="21"/>
      <c r="BF31" s="21"/>
      <c r="BG31" s="27"/>
      <c r="BH31" s="21"/>
      <c r="BI31" s="21"/>
      <c r="BJ31" s="21"/>
      <c r="BK31" s="27"/>
      <c r="BL31" s="21"/>
      <c r="BM31" s="21"/>
      <c r="BN31" s="27"/>
      <c r="BO31" s="21"/>
      <c r="BP31" s="21"/>
      <c r="BQ31" s="21"/>
      <c r="BR31" s="21"/>
      <c r="BS31" s="21"/>
      <c r="BT31" s="27"/>
      <c r="BU31" s="21"/>
      <c r="BV31" s="21"/>
      <c r="BW31" s="27"/>
      <c r="BX31" s="21"/>
      <c r="BY31" s="21"/>
      <c r="BZ31" s="21"/>
      <c r="CA31" s="21"/>
      <c r="CB31" s="21"/>
      <c r="CC31" s="27"/>
      <c r="CD31" s="21"/>
      <c r="CE31" s="21"/>
      <c r="CF31" s="27"/>
      <c r="CG31" s="21"/>
      <c r="CH31" s="21"/>
      <c r="CI31" s="21"/>
      <c r="CJ31" s="21"/>
      <c r="CK31" s="21"/>
      <c r="CL31" s="27"/>
      <c r="CM31" s="21"/>
      <c r="CN31" s="21"/>
      <c r="CO31" s="27"/>
      <c r="CP31" s="21"/>
      <c r="CQ31" s="21"/>
      <c r="CR31" s="21"/>
      <c r="CS31" s="21"/>
      <c r="CT31" s="21"/>
      <c r="CU31" s="27"/>
      <c r="CV31" s="21"/>
      <c r="CW31" s="21"/>
      <c r="CX31" s="27"/>
      <c r="CY31" s="21"/>
      <c r="CZ31" s="21"/>
      <c r="DA31" s="21"/>
      <c r="DB31" s="21"/>
      <c r="DC31" s="21"/>
      <c r="DD31" s="27"/>
      <c r="DE31" s="21"/>
      <c r="DF31" s="21"/>
      <c r="DG31" s="27"/>
      <c r="DH31" s="21"/>
      <c r="DI31" s="21"/>
      <c r="DJ31" s="21"/>
      <c r="DK31" s="21"/>
      <c r="DL31" s="21"/>
      <c r="DM31" s="27"/>
      <c r="DN31" s="21"/>
      <c r="DO31" s="21"/>
      <c r="DP31" s="27"/>
      <c r="DQ31" s="21"/>
      <c r="DR31" s="21"/>
      <c r="DS31" s="21"/>
      <c r="DT31" s="21"/>
      <c r="DU31" s="21"/>
      <c r="DV31" s="27"/>
      <c r="DW31" s="21"/>
      <c r="DX31" s="21"/>
      <c r="DY31" s="27"/>
      <c r="DZ31" s="21"/>
      <c r="EA31" s="21"/>
      <c r="EB31" s="21"/>
      <c r="EC31" s="21"/>
      <c r="ED31" s="21"/>
      <c r="EE31" s="27"/>
      <c r="EF31" s="21"/>
      <c r="EG31" s="21"/>
      <c r="EH31" s="27"/>
      <c r="EI31" s="21"/>
      <c r="EJ31" s="21"/>
      <c r="EK31" s="21"/>
      <c r="EL31" s="21"/>
      <c r="EM31" s="21"/>
      <c r="EN31" s="27"/>
      <c r="EO31" s="21"/>
      <c r="EP31" s="21"/>
      <c r="EQ31" s="27"/>
      <c r="ER31" s="21"/>
      <c r="ES31" s="21"/>
      <c r="ET31" s="21"/>
      <c r="EU31" s="21"/>
      <c r="EV31" s="21"/>
      <c r="EW31" s="27"/>
      <c r="EX31" s="21"/>
      <c r="EY31" s="21"/>
      <c r="EZ31" s="27"/>
      <c r="FA31" s="21"/>
      <c r="FB31" s="21"/>
      <c r="FC31" s="21"/>
      <c r="FD31" s="21"/>
      <c r="FE31" s="21"/>
      <c r="FF31" s="27"/>
      <c r="FG31" s="21"/>
      <c r="FH31" s="21"/>
      <c r="FI31" s="27"/>
      <c r="FJ31" s="21"/>
      <c r="FK31" s="21"/>
      <c r="FL31" s="21"/>
      <c r="FM31" s="21"/>
      <c r="FN31" s="21"/>
      <c r="FO31" s="27"/>
      <c r="FP31" s="21"/>
      <c r="FQ31" s="21"/>
      <c r="FR31" s="27"/>
      <c r="FS31" s="21"/>
      <c r="FT31" s="21"/>
      <c r="FU31" s="21"/>
      <c r="FV31" s="21"/>
      <c r="FW31" s="21"/>
      <c r="FX31" s="27"/>
      <c r="FY31" s="21"/>
      <c r="FZ31" s="21"/>
      <c r="GA31" s="27"/>
      <c r="GB31" s="21"/>
      <c r="GC31" s="21"/>
      <c r="GD31" s="21"/>
      <c r="GE31" s="21"/>
      <c r="GF31" s="21"/>
      <c r="GG31" s="27"/>
      <c r="GH31" s="21"/>
      <c r="GI31" s="21"/>
      <c r="GJ31" s="27"/>
      <c r="GK31" s="21"/>
      <c r="GL31" s="21"/>
      <c r="GM31" s="21"/>
      <c r="GN31" s="21"/>
      <c r="GO31" s="21"/>
      <c r="GP31" s="27"/>
      <c r="GQ31" s="21"/>
      <c r="GR31" s="21"/>
      <c r="GS31" s="27"/>
      <c r="GT31" s="21"/>
      <c r="GU31" s="21"/>
      <c r="GV31" s="21"/>
      <c r="GW31" s="21"/>
      <c r="GX31" s="21"/>
      <c r="GY31" s="21"/>
      <c r="GZ31" s="27" t="s">
        <v>209</v>
      </c>
      <c r="HA31" s="21"/>
      <c r="HB31" s="27">
        <v>78</v>
      </c>
      <c r="HC31" s="25"/>
    </row>
    <row r="32" spans="1:211" s="11" customFormat="1" ht="17.25" customHeight="1">
      <c r="A32" s="139" t="s">
        <v>325</v>
      </c>
      <c r="B32" s="61" t="s">
        <v>326</v>
      </c>
      <c r="C32" s="62">
        <f aca="true" t="shared" si="8" ref="C32:L32">C33+C52</f>
        <v>9</v>
      </c>
      <c r="D32" s="62">
        <f t="shared" si="8"/>
        <v>21</v>
      </c>
      <c r="E32" s="62">
        <f t="shared" si="8"/>
        <v>1</v>
      </c>
      <c r="F32" s="62">
        <f t="shared" si="8"/>
        <v>18</v>
      </c>
      <c r="G32" s="10">
        <f t="shared" si="8"/>
        <v>3807</v>
      </c>
      <c r="H32" s="10">
        <f t="shared" si="8"/>
        <v>1269</v>
      </c>
      <c r="I32" s="10">
        <f t="shared" si="8"/>
        <v>2538</v>
      </c>
      <c r="J32" s="10">
        <f t="shared" si="8"/>
        <v>688</v>
      </c>
      <c r="K32" s="10">
        <f t="shared" si="8"/>
        <v>130</v>
      </c>
      <c r="L32" s="10">
        <f t="shared" si="8"/>
        <v>1720</v>
      </c>
      <c r="M32" s="10" t="s">
        <v>90</v>
      </c>
      <c r="N32" s="10"/>
      <c r="O32" s="10"/>
      <c r="P32" s="10"/>
      <c r="Q32" s="10"/>
      <c r="R32" s="10"/>
      <c r="S32" s="10"/>
      <c r="T32" s="10"/>
      <c r="U32" s="10"/>
      <c r="V32" s="10">
        <v>229</v>
      </c>
      <c r="W32" s="10"/>
      <c r="X32" s="10">
        <f>X33+X52</f>
        <v>470</v>
      </c>
      <c r="Y32" s="10">
        <f>Y33+Y52</f>
        <v>142</v>
      </c>
      <c r="Z32" s="10">
        <v>126</v>
      </c>
      <c r="AA32" s="10">
        <f>AA33+AA52</f>
        <v>200</v>
      </c>
      <c r="AB32" s="10" t="s">
        <v>329</v>
      </c>
      <c r="AC32" s="10">
        <f>AC33+AC52</f>
        <v>242</v>
      </c>
      <c r="AD32" s="10"/>
      <c r="AE32" s="10">
        <f>AE33+AE52</f>
        <v>494</v>
      </c>
      <c r="AF32" s="10">
        <f>AF33+AF52</f>
        <v>146</v>
      </c>
      <c r="AG32" s="10">
        <v>44</v>
      </c>
      <c r="AH32" s="10">
        <f>AH33+AH52</f>
        <v>304</v>
      </c>
      <c r="AI32" s="10" t="s">
        <v>330</v>
      </c>
      <c r="AJ32" s="10">
        <f>AJ33+AJ52</f>
        <v>195</v>
      </c>
      <c r="AK32" s="10"/>
      <c r="AL32" s="10">
        <f>AL33+AL52</f>
        <v>390</v>
      </c>
      <c r="AM32" s="10">
        <f>AM33+AM52</f>
        <v>114</v>
      </c>
      <c r="AN32" s="10"/>
      <c r="AO32" s="10">
        <f>AO33+AO52</f>
        <v>276</v>
      </c>
      <c r="AP32" s="10" t="s">
        <v>329</v>
      </c>
      <c r="AQ32" s="10">
        <f>AQ33+AQ52</f>
        <v>240</v>
      </c>
      <c r="AR32" s="10"/>
      <c r="AS32" s="10">
        <f>AS33+AS52</f>
        <v>480</v>
      </c>
      <c r="AT32" s="10">
        <f>AT33+AT52</f>
        <v>152</v>
      </c>
      <c r="AU32" s="10"/>
      <c r="AV32" s="10">
        <f>AV33+AV52</f>
        <v>362</v>
      </c>
      <c r="AW32" s="10" t="s">
        <v>328</v>
      </c>
      <c r="AX32" s="10">
        <f>AX33+AX52</f>
        <v>203</v>
      </c>
      <c r="AY32" s="10"/>
      <c r="AZ32" s="10">
        <f>AZ33+AZ52</f>
        <v>406</v>
      </c>
      <c r="BA32" s="10">
        <f>BA33+BA52</f>
        <v>80</v>
      </c>
      <c r="BB32" s="10">
        <v>32</v>
      </c>
      <c r="BC32" s="10">
        <f>BC33+BC52</f>
        <v>294</v>
      </c>
      <c r="BD32" s="10" t="s">
        <v>331</v>
      </c>
      <c r="BE32" s="10">
        <f>BE33+BE52</f>
        <v>149</v>
      </c>
      <c r="BF32" s="10"/>
      <c r="BG32" s="10">
        <f>BG33+BG52</f>
        <v>298</v>
      </c>
      <c r="BH32" s="10">
        <f>BH33+BH52</f>
        <v>68</v>
      </c>
      <c r="BI32" s="10"/>
      <c r="BJ32" s="10">
        <f>BJ33+BJ52</f>
        <v>230</v>
      </c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 t="s">
        <v>327</v>
      </c>
      <c r="HA32" s="10"/>
      <c r="HB32" s="10">
        <f>HB33+HB52</f>
        <v>1702</v>
      </c>
      <c r="HC32" s="64">
        <f>HC33+HC52</f>
        <v>916</v>
      </c>
    </row>
    <row r="33" spans="1:211" s="24" customFormat="1" ht="19.5" customHeight="1">
      <c r="A33" s="137" t="s">
        <v>69</v>
      </c>
      <c r="B33" s="49" t="s">
        <v>70</v>
      </c>
      <c r="C33" s="67">
        <f>C34+C35+C36+C37+C38+C39+C40+C41+C42+C43+C44+C45+C46+C47+C48+C49+C50+C51</f>
        <v>3</v>
      </c>
      <c r="D33" s="67">
        <f>SUM(D34:D51)</f>
        <v>4</v>
      </c>
      <c r="E33" s="67"/>
      <c r="F33" s="67">
        <f>SUM(F34:F51)</f>
        <v>11</v>
      </c>
      <c r="G33" s="48">
        <f>G34+G35+G36+G37+G38+G39+G40+G41+G42+G43+G44+G45+G46+G47+G48+G49+G50+G51</f>
        <v>1530</v>
      </c>
      <c r="H33" s="48">
        <f>H34+H35+H36+H37+H38+H39+H40+H41+H42+H43+H44+H45+H46+H47+H48+H49+H50+H51</f>
        <v>510</v>
      </c>
      <c r="I33" s="48">
        <f>I34+I35+I36+I37+I38+I39+I40+I41+I42+I43+I44+I45+I46+I47+I48+I49+I50+I51</f>
        <v>1020</v>
      </c>
      <c r="J33" s="48">
        <f>J34+J35+J36+J37+J38+J39+J40+J41+J42+J43+J44+J45+J46+J47+J48+J49+J50+J51</f>
        <v>332</v>
      </c>
      <c r="K33" s="48">
        <v>130</v>
      </c>
      <c r="L33" s="48">
        <f>L34+L35+L36+L37+L38+L39+L40+L41+L42+L43+L44+L45+L46+L47+L48+L49+L50+L51</f>
        <v>558</v>
      </c>
      <c r="M33" s="48"/>
      <c r="N33" s="48"/>
      <c r="O33" s="48"/>
      <c r="P33" s="48"/>
      <c r="Q33" s="48"/>
      <c r="R33" s="48"/>
      <c r="S33" s="48"/>
      <c r="T33" s="48"/>
      <c r="U33" s="48"/>
      <c r="V33" s="48">
        <v>159</v>
      </c>
      <c r="W33" s="48"/>
      <c r="X33" s="48">
        <v>330</v>
      </c>
      <c r="Y33" s="48">
        <v>116</v>
      </c>
      <c r="Z33" s="48">
        <v>126</v>
      </c>
      <c r="AA33" s="48">
        <v>86</v>
      </c>
      <c r="AB33" s="48" t="s">
        <v>333</v>
      </c>
      <c r="AC33" s="48">
        <v>154</v>
      </c>
      <c r="AD33" s="48"/>
      <c r="AE33" s="48">
        <v>318</v>
      </c>
      <c r="AF33" s="48">
        <v>116</v>
      </c>
      <c r="AG33" s="48">
        <v>44</v>
      </c>
      <c r="AH33" s="48">
        <v>158</v>
      </c>
      <c r="AI33" s="48" t="s">
        <v>260</v>
      </c>
      <c r="AJ33" s="48">
        <v>45</v>
      </c>
      <c r="AK33" s="48"/>
      <c r="AL33" s="48">
        <v>90</v>
      </c>
      <c r="AM33" s="48">
        <v>26</v>
      </c>
      <c r="AN33" s="48"/>
      <c r="AO33" s="48" t="s">
        <v>163</v>
      </c>
      <c r="AP33" s="48" t="s">
        <v>308</v>
      </c>
      <c r="AQ33" s="48">
        <v>35</v>
      </c>
      <c r="AR33" s="48"/>
      <c r="AS33" s="48">
        <v>70</v>
      </c>
      <c r="AT33" s="48">
        <v>20</v>
      </c>
      <c r="AU33" s="48"/>
      <c r="AV33" s="48">
        <v>50</v>
      </c>
      <c r="AW33" s="48"/>
      <c r="AX33" s="48">
        <v>56</v>
      </c>
      <c r="AY33" s="48"/>
      <c r="AZ33" s="48">
        <v>112</v>
      </c>
      <c r="BA33" s="48">
        <v>32</v>
      </c>
      <c r="BB33" s="48">
        <v>32</v>
      </c>
      <c r="BC33" s="48">
        <v>48</v>
      </c>
      <c r="BD33" s="48"/>
      <c r="BE33" s="48">
        <v>50</v>
      </c>
      <c r="BF33" s="48"/>
      <c r="BG33" s="48">
        <v>100</v>
      </c>
      <c r="BH33" s="48">
        <v>20</v>
      </c>
      <c r="BI33" s="48"/>
      <c r="BJ33" s="48">
        <v>80</v>
      </c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 t="s">
        <v>332</v>
      </c>
      <c r="HA33" s="48"/>
      <c r="HB33" s="48">
        <f>SUM(HB34:HB51)</f>
        <v>604</v>
      </c>
      <c r="HC33" s="50">
        <f>SUM(HC34:HC51)</f>
        <v>416</v>
      </c>
    </row>
    <row r="34" spans="1:211" ht="18.75" customHeight="1">
      <c r="A34" s="138" t="s">
        <v>72</v>
      </c>
      <c r="B34" s="2" t="s">
        <v>23</v>
      </c>
      <c r="C34" s="21"/>
      <c r="D34" s="21">
        <v>1</v>
      </c>
      <c r="E34" s="21"/>
      <c r="F34" s="21"/>
      <c r="G34" s="27">
        <v>90</v>
      </c>
      <c r="H34" s="21">
        <v>30</v>
      </c>
      <c r="I34" s="27">
        <v>60</v>
      </c>
      <c r="J34" s="27">
        <v>8</v>
      </c>
      <c r="K34" s="27"/>
      <c r="L34" s="27">
        <v>52</v>
      </c>
      <c r="M34" s="27"/>
      <c r="N34" s="27"/>
      <c r="O34" s="27"/>
      <c r="P34" s="27"/>
      <c r="Q34" s="27"/>
      <c r="R34" s="27"/>
      <c r="S34" s="27"/>
      <c r="T34" s="27"/>
      <c r="U34" s="27"/>
      <c r="V34" s="21">
        <v>11</v>
      </c>
      <c r="W34" s="21"/>
      <c r="X34" s="27">
        <v>34</v>
      </c>
      <c r="Y34" s="5">
        <v>8</v>
      </c>
      <c r="Z34" s="5"/>
      <c r="AA34" s="5">
        <v>26</v>
      </c>
      <c r="AB34" s="27" t="s">
        <v>92</v>
      </c>
      <c r="AC34" s="21">
        <v>8</v>
      </c>
      <c r="AD34" s="21"/>
      <c r="AE34" s="27">
        <v>26</v>
      </c>
      <c r="AF34" s="5"/>
      <c r="AG34" s="5"/>
      <c r="AH34" s="5">
        <v>26</v>
      </c>
      <c r="AI34" s="27"/>
      <c r="AJ34" s="21"/>
      <c r="AK34" s="21"/>
      <c r="AL34" s="27"/>
      <c r="AM34" s="21"/>
      <c r="AN34" s="21"/>
      <c r="AO34" s="21"/>
      <c r="AP34" s="27"/>
      <c r="AQ34" s="21"/>
      <c r="AR34" s="21"/>
      <c r="AS34" s="27"/>
      <c r="AT34" s="21"/>
      <c r="AU34" s="21"/>
      <c r="AV34" s="21"/>
      <c r="AW34" s="27"/>
      <c r="AX34" s="21"/>
      <c r="AY34" s="21"/>
      <c r="AZ34" s="27"/>
      <c r="BA34" s="21"/>
      <c r="BB34" s="21"/>
      <c r="BC34" s="21"/>
      <c r="BD34" s="27"/>
      <c r="BE34" s="21"/>
      <c r="BF34" s="21"/>
      <c r="BG34" s="27"/>
      <c r="BH34" s="21"/>
      <c r="BI34" s="21"/>
      <c r="BJ34" s="21"/>
      <c r="BK34" s="27"/>
      <c r="BL34" s="21"/>
      <c r="BM34" s="21"/>
      <c r="BN34" s="27"/>
      <c r="BO34" s="21"/>
      <c r="BP34" s="21"/>
      <c r="BQ34" s="21"/>
      <c r="BR34" s="21"/>
      <c r="BS34" s="21"/>
      <c r="BT34" s="27"/>
      <c r="BU34" s="21"/>
      <c r="BV34" s="21"/>
      <c r="BW34" s="27"/>
      <c r="BX34" s="21"/>
      <c r="BY34" s="21"/>
      <c r="BZ34" s="21"/>
      <c r="CA34" s="21"/>
      <c r="CB34" s="21"/>
      <c r="CC34" s="27"/>
      <c r="CD34" s="21"/>
      <c r="CE34" s="21"/>
      <c r="CF34" s="27"/>
      <c r="CG34" s="21"/>
      <c r="CH34" s="21"/>
      <c r="CI34" s="21"/>
      <c r="CJ34" s="21"/>
      <c r="CK34" s="21"/>
      <c r="CL34" s="27"/>
      <c r="CM34" s="21"/>
      <c r="CN34" s="21"/>
      <c r="CO34" s="27"/>
      <c r="CP34" s="21"/>
      <c r="CQ34" s="21"/>
      <c r="CR34" s="21"/>
      <c r="CS34" s="21"/>
      <c r="CT34" s="21"/>
      <c r="CU34" s="27"/>
      <c r="CV34" s="21"/>
      <c r="CW34" s="21"/>
      <c r="CX34" s="27"/>
      <c r="CY34" s="21"/>
      <c r="CZ34" s="21"/>
      <c r="DA34" s="21"/>
      <c r="DB34" s="21"/>
      <c r="DC34" s="21"/>
      <c r="DD34" s="27"/>
      <c r="DE34" s="21"/>
      <c r="DF34" s="21"/>
      <c r="DG34" s="27"/>
      <c r="DH34" s="21"/>
      <c r="DI34" s="21"/>
      <c r="DJ34" s="21"/>
      <c r="DK34" s="21"/>
      <c r="DL34" s="21"/>
      <c r="DM34" s="27"/>
      <c r="DN34" s="21"/>
      <c r="DO34" s="21"/>
      <c r="DP34" s="27"/>
      <c r="DQ34" s="21"/>
      <c r="DR34" s="21"/>
      <c r="DS34" s="21"/>
      <c r="DT34" s="21"/>
      <c r="DU34" s="21"/>
      <c r="DV34" s="27"/>
      <c r="DW34" s="21"/>
      <c r="DX34" s="21"/>
      <c r="DY34" s="27"/>
      <c r="DZ34" s="21"/>
      <c r="EA34" s="21"/>
      <c r="EB34" s="21"/>
      <c r="EC34" s="21"/>
      <c r="ED34" s="21"/>
      <c r="EE34" s="27"/>
      <c r="EF34" s="21"/>
      <c r="EG34" s="21"/>
      <c r="EH34" s="27"/>
      <c r="EI34" s="21"/>
      <c r="EJ34" s="21"/>
      <c r="EK34" s="21"/>
      <c r="EL34" s="21"/>
      <c r="EM34" s="21"/>
      <c r="EN34" s="27"/>
      <c r="EO34" s="21"/>
      <c r="EP34" s="21"/>
      <c r="EQ34" s="27"/>
      <c r="ER34" s="21"/>
      <c r="ES34" s="21"/>
      <c r="ET34" s="21"/>
      <c r="EU34" s="21"/>
      <c r="EV34" s="21"/>
      <c r="EW34" s="27"/>
      <c r="EX34" s="21"/>
      <c r="EY34" s="21"/>
      <c r="EZ34" s="27"/>
      <c r="FA34" s="21"/>
      <c r="FB34" s="21"/>
      <c r="FC34" s="21"/>
      <c r="FD34" s="21"/>
      <c r="FE34" s="21"/>
      <c r="FF34" s="27"/>
      <c r="FG34" s="21"/>
      <c r="FH34" s="21"/>
      <c r="FI34" s="27"/>
      <c r="FJ34" s="21"/>
      <c r="FK34" s="21"/>
      <c r="FL34" s="21"/>
      <c r="FM34" s="21"/>
      <c r="FN34" s="21"/>
      <c r="FO34" s="27"/>
      <c r="FP34" s="21"/>
      <c r="FQ34" s="21"/>
      <c r="FR34" s="27"/>
      <c r="FS34" s="21"/>
      <c r="FT34" s="21"/>
      <c r="FU34" s="21"/>
      <c r="FV34" s="21"/>
      <c r="FW34" s="21"/>
      <c r="FX34" s="27"/>
      <c r="FY34" s="21"/>
      <c r="FZ34" s="21"/>
      <c r="GA34" s="27"/>
      <c r="GB34" s="21"/>
      <c r="GC34" s="21"/>
      <c r="GD34" s="21"/>
      <c r="GE34" s="21"/>
      <c r="GF34" s="21"/>
      <c r="GG34" s="27"/>
      <c r="GH34" s="21"/>
      <c r="GI34" s="21"/>
      <c r="GJ34" s="27"/>
      <c r="GK34" s="21"/>
      <c r="GL34" s="21"/>
      <c r="GM34" s="21"/>
      <c r="GN34" s="21"/>
      <c r="GO34" s="21"/>
      <c r="GP34" s="27"/>
      <c r="GQ34" s="21"/>
      <c r="GR34" s="21"/>
      <c r="GS34" s="27"/>
      <c r="GT34" s="21"/>
      <c r="GU34" s="21"/>
      <c r="GV34" s="21"/>
      <c r="GW34" s="21"/>
      <c r="GX34" s="21"/>
      <c r="GY34" s="21"/>
      <c r="GZ34" s="27" t="s">
        <v>112</v>
      </c>
      <c r="HA34" s="21"/>
      <c r="HB34" s="27">
        <v>36</v>
      </c>
      <c r="HC34" s="25">
        <v>24</v>
      </c>
    </row>
    <row r="35" spans="1:211" ht="10.5" customHeight="1">
      <c r="A35" s="138" t="s">
        <v>73</v>
      </c>
      <c r="B35" s="2" t="s">
        <v>24</v>
      </c>
      <c r="C35" s="21">
        <v>1</v>
      </c>
      <c r="D35" s="21"/>
      <c r="E35" s="21"/>
      <c r="F35" s="21"/>
      <c r="G35" s="27" t="s">
        <v>317</v>
      </c>
      <c r="H35" s="21" t="s">
        <v>182</v>
      </c>
      <c r="I35" s="27" t="s">
        <v>272</v>
      </c>
      <c r="J35" s="27">
        <v>72</v>
      </c>
      <c r="K35" s="27"/>
      <c r="L35" s="27">
        <v>108</v>
      </c>
      <c r="M35" s="27"/>
      <c r="N35" s="27"/>
      <c r="O35" s="27"/>
      <c r="P35" s="27"/>
      <c r="Q35" s="27"/>
      <c r="R35" s="27"/>
      <c r="S35" s="27"/>
      <c r="T35" s="27"/>
      <c r="U35" s="27"/>
      <c r="V35" s="21">
        <v>46</v>
      </c>
      <c r="W35" s="21"/>
      <c r="X35" s="27">
        <v>92</v>
      </c>
      <c r="Y35" s="5">
        <v>30</v>
      </c>
      <c r="Z35" s="5"/>
      <c r="AA35" s="5">
        <v>60</v>
      </c>
      <c r="AB35" s="27" t="s">
        <v>212</v>
      </c>
      <c r="AC35" s="21">
        <v>44</v>
      </c>
      <c r="AD35" s="21"/>
      <c r="AE35" s="27">
        <v>88</v>
      </c>
      <c r="AF35" s="5">
        <v>40</v>
      </c>
      <c r="AG35" s="5"/>
      <c r="AH35" s="5">
        <v>48</v>
      </c>
      <c r="AI35" s="27"/>
      <c r="AJ35" s="21"/>
      <c r="AK35" s="21"/>
      <c r="AL35" s="27"/>
      <c r="AM35" s="21"/>
      <c r="AN35" s="21"/>
      <c r="AO35" s="21"/>
      <c r="AP35" s="27"/>
      <c r="AQ35" s="21"/>
      <c r="AR35" s="21"/>
      <c r="AS35" s="27"/>
      <c r="AT35" s="21"/>
      <c r="AU35" s="21"/>
      <c r="AV35" s="21"/>
      <c r="AW35" s="27"/>
      <c r="AX35" s="21"/>
      <c r="AY35" s="21"/>
      <c r="AZ35" s="27"/>
      <c r="BA35" s="21"/>
      <c r="BB35" s="21"/>
      <c r="BC35" s="21"/>
      <c r="BD35" s="27"/>
      <c r="BE35" s="21"/>
      <c r="BF35" s="21"/>
      <c r="BG35" s="27"/>
      <c r="BH35" s="21"/>
      <c r="BI35" s="21"/>
      <c r="BJ35" s="21"/>
      <c r="BK35" s="27"/>
      <c r="BL35" s="21"/>
      <c r="BM35" s="21"/>
      <c r="BN35" s="27"/>
      <c r="BO35" s="21"/>
      <c r="BP35" s="21"/>
      <c r="BQ35" s="21"/>
      <c r="BR35" s="21"/>
      <c r="BS35" s="21"/>
      <c r="BT35" s="27"/>
      <c r="BU35" s="21"/>
      <c r="BV35" s="21"/>
      <c r="BW35" s="27"/>
      <c r="BX35" s="21"/>
      <c r="BY35" s="21"/>
      <c r="BZ35" s="21"/>
      <c r="CA35" s="21"/>
      <c r="CB35" s="21"/>
      <c r="CC35" s="27"/>
      <c r="CD35" s="21"/>
      <c r="CE35" s="21"/>
      <c r="CF35" s="27"/>
      <c r="CG35" s="21"/>
      <c r="CH35" s="21"/>
      <c r="CI35" s="21"/>
      <c r="CJ35" s="21"/>
      <c r="CK35" s="21"/>
      <c r="CL35" s="27"/>
      <c r="CM35" s="21"/>
      <c r="CN35" s="21"/>
      <c r="CO35" s="27"/>
      <c r="CP35" s="21"/>
      <c r="CQ35" s="21"/>
      <c r="CR35" s="21"/>
      <c r="CS35" s="21"/>
      <c r="CT35" s="21"/>
      <c r="CU35" s="27"/>
      <c r="CV35" s="21"/>
      <c r="CW35" s="21"/>
      <c r="CX35" s="27"/>
      <c r="CY35" s="21"/>
      <c r="CZ35" s="21"/>
      <c r="DA35" s="21"/>
      <c r="DB35" s="21"/>
      <c r="DC35" s="21"/>
      <c r="DD35" s="27"/>
      <c r="DE35" s="21"/>
      <c r="DF35" s="21"/>
      <c r="DG35" s="27"/>
      <c r="DH35" s="21"/>
      <c r="DI35" s="21"/>
      <c r="DJ35" s="21"/>
      <c r="DK35" s="21"/>
      <c r="DL35" s="21"/>
      <c r="DM35" s="27"/>
      <c r="DN35" s="21"/>
      <c r="DO35" s="21"/>
      <c r="DP35" s="27"/>
      <c r="DQ35" s="21"/>
      <c r="DR35" s="21"/>
      <c r="DS35" s="21"/>
      <c r="DT35" s="21"/>
      <c r="DU35" s="21"/>
      <c r="DV35" s="27"/>
      <c r="DW35" s="21"/>
      <c r="DX35" s="21"/>
      <c r="DY35" s="27"/>
      <c r="DZ35" s="21"/>
      <c r="EA35" s="21"/>
      <c r="EB35" s="21"/>
      <c r="EC35" s="21"/>
      <c r="ED35" s="21"/>
      <c r="EE35" s="27"/>
      <c r="EF35" s="21"/>
      <c r="EG35" s="21"/>
      <c r="EH35" s="27"/>
      <c r="EI35" s="21"/>
      <c r="EJ35" s="21"/>
      <c r="EK35" s="21"/>
      <c r="EL35" s="21"/>
      <c r="EM35" s="21"/>
      <c r="EN35" s="27"/>
      <c r="EO35" s="21"/>
      <c r="EP35" s="21"/>
      <c r="EQ35" s="27"/>
      <c r="ER35" s="21"/>
      <c r="ES35" s="21"/>
      <c r="ET35" s="21"/>
      <c r="EU35" s="21"/>
      <c r="EV35" s="21"/>
      <c r="EW35" s="27"/>
      <c r="EX35" s="21"/>
      <c r="EY35" s="21"/>
      <c r="EZ35" s="27"/>
      <c r="FA35" s="21"/>
      <c r="FB35" s="21"/>
      <c r="FC35" s="21"/>
      <c r="FD35" s="21"/>
      <c r="FE35" s="21"/>
      <c r="FF35" s="27"/>
      <c r="FG35" s="21"/>
      <c r="FH35" s="21"/>
      <c r="FI35" s="27"/>
      <c r="FJ35" s="21"/>
      <c r="FK35" s="21"/>
      <c r="FL35" s="21"/>
      <c r="FM35" s="21"/>
      <c r="FN35" s="21"/>
      <c r="FO35" s="27"/>
      <c r="FP35" s="21"/>
      <c r="FQ35" s="21"/>
      <c r="FR35" s="27"/>
      <c r="FS35" s="21"/>
      <c r="FT35" s="21"/>
      <c r="FU35" s="21"/>
      <c r="FV35" s="21"/>
      <c r="FW35" s="21"/>
      <c r="FX35" s="27"/>
      <c r="FY35" s="21"/>
      <c r="FZ35" s="21"/>
      <c r="GA35" s="27"/>
      <c r="GB35" s="21"/>
      <c r="GC35" s="21"/>
      <c r="GD35" s="21"/>
      <c r="GE35" s="21"/>
      <c r="GF35" s="21"/>
      <c r="GG35" s="27"/>
      <c r="GH35" s="21"/>
      <c r="GI35" s="21"/>
      <c r="GJ35" s="27"/>
      <c r="GK35" s="21"/>
      <c r="GL35" s="21"/>
      <c r="GM35" s="21"/>
      <c r="GN35" s="21"/>
      <c r="GO35" s="21"/>
      <c r="GP35" s="27"/>
      <c r="GQ35" s="21"/>
      <c r="GR35" s="21"/>
      <c r="GS35" s="27"/>
      <c r="GT35" s="21"/>
      <c r="GU35" s="21"/>
      <c r="GV35" s="21"/>
      <c r="GW35" s="21"/>
      <c r="GX35" s="21"/>
      <c r="GY35" s="21"/>
      <c r="GZ35" s="27" t="s">
        <v>317</v>
      </c>
      <c r="HA35" s="21"/>
      <c r="HB35" s="27">
        <v>80</v>
      </c>
      <c r="HC35" s="25">
        <v>100</v>
      </c>
    </row>
    <row r="36" spans="1:211" ht="10.5" customHeight="1">
      <c r="A36" s="138" t="s">
        <v>74</v>
      </c>
      <c r="B36" s="2" t="s">
        <v>26</v>
      </c>
      <c r="C36" s="21"/>
      <c r="D36" s="21"/>
      <c r="E36" s="21"/>
      <c r="F36" s="21">
        <v>1</v>
      </c>
      <c r="G36" s="27" t="s">
        <v>109</v>
      </c>
      <c r="H36" s="21" t="s">
        <v>87</v>
      </c>
      <c r="I36" s="27" t="s">
        <v>98</v>
      </c>
      <c r="J36" s="27">
        <v>18</v>
      </c>
      <c r="K36" s="27"/>
      <c r="L36" s="27">
        <v>18</v>
      </c>
      <c r="M36" s="27"/>
      <c r="N36" s="27"/>
      <c r="O36" s="27"/>
      <c r="P36" s="27"/>
      <c r="Q36" s="27"/>
      <c r="R36" s="27"/>
      <c r="S36" s="27"/>
      <c r="T36" s="27"/>
      <c r="U36" s="27"/>
      <c r="V36" s="21"/>
      <c r="W36" s="21"/>
      <c r="X36" s="27"/>
      <c r="Y36" s="21"/>
      <c r="Z36" s="21"/>
      <c r="AA36" s="21"/>
      <c r="AB36" s="27" t="s">
        <v>109</v>
      </c>
      <c r="AC36" s="21">
        <v>18</v>
      </c>
      <c r="AD36" s="21"/>
      <c r="AE36" s="27" t="s">
        <v>98</v>
      </c>
      <c r="AF36" s="5">
        <v>18</v>
      </c>
      <c r="AG36" s="5"/>
      <c r="AH36" s="5">
        <v>18</v>
      </c>
      <c r="AI36" s="27"/>
      <c r="AJ36" s="21"/>
      <c r="AK36" s="21"/>
      <c r="AL36" s="27"/>
      <c r="AM36" s="21"/>
      <c r="AN36" s="21"/>
      <c r="AO36" s="21"/>
      <c r="AP36" s="27"/>
      <c r="AQ36" s="21"/>
      <c r="AR36" s="21"/>
      <c r="AS36" s="27"/>
      <c r="AT36" s="21"/>
      <c r="AU36" s="21"/>
      <c r="AV36" s="21"/>
      <c r="AW36" s="27"/>
      <c r="AX36" s="21"/>
      <c r="AY36" s="21"/>
      <c r="AZ36" s="27"/>
      <c r="BA36" s="21"/>
      <c r="BB36" s="21"/>
      <c r="BC36" s="21"/>
      <c r="BD36" s="27"/>
      <c r="BE36" s="21"/>
      <c r="BF36" s="21"/>
      <c r="BG36" s="27"/>
      <c r="BH36" s="21"/>
      <c r="BI36" s="21"/>
      <c r="BJ36" s="21"/>
      <c r="BK36" s="27"/>
      <c r="BL36" s="21"/>
      <c r="BM36" s="21"/>
      <c r="BN36" s="27"/>
      <c r="BO36" s="21"/>
      <c r="BP36" s="21"/>
      <c r="BQ36" s="21"/>
      <c r="BR36" s="21"/>
      <c r="BS36" s="21"/>
      <c r="BT36" s="27"/>
      <c r="BU36" s="21"/>
      <c r="BV36" s="21"/>
      <c r="BW36" s="27"/>
      <c r="BX36" s="21"/>
      <c r="BY36" s="21"/>
      <c r="BZ36" s="21"/>
      <c r="CA36" s="21"/>
      <c r="CB36" s="21"/>
      <c r="CC36" s="27"/>
      <c r="CD36" s="21"/>
      <c r="CE36" s="21"/>
      <c r="CF36" s="27"/>
      <c r="CG36" s="21"/>
      <c r="CH36" s="21"/>
      <c r="CI36" s="21"/>
      <c r="CJ36" s="21"/>
      <c r="CK36" s="21"/>
      <c r="CL36" s="27"/>
      <c r="CM36" s="21"/>
      <c r="CN36" s="21"/>
      <c r="CO36" s="27"/>
      <c r="CP36" s="21"/>
      <c r="CQ36" s="21"/>
      <c r="CR36" s="21"/>
      <c r="CS36" s="21"/>
      <c r="CT36" s="21"/>
      <c r="CU36" s="27"/>
      <c r="CV36" s="21"/>
      <c r="CW36" s="21"/>
      <c r="CX36" s="27"/>
      <c r="CY36" s="21"/>
      <c r="CZ36" s="21"/>
      <c r="DA36" s="21"/>
      <c r="DB36" s="21"/>
      <c r="DC36" s="21"/>
      <c r="DD36" s="27"/>
      <c r="DE36" s="21"/>
      <c r="DF36" s="21"/>
      <c r="DG36" s="27"/>
      <c r="DH36" s="21"/>
      <c r="DI36" s="21"/>
      <c r="DJ36" s="21"/>
      <c r="DK36" s="21"/>
      <c r="DL36" s="21"/>
      <c r="DM36" s="27"/>
      <c r="DN36" s="21"/>
      <c r="DO36" s="21"/>
      <c r="DP36" s="27"/>
      <c r="DQ36" s="21"/>
      <c r="DR36" s="21"/>
      <c r="DS36" s="21"/>
      <c r="DT36" s="21"/>
      <c r="DU36" s="21"/>
      <c r="DV36" s="27"/>
      <c r="DW36" s="21"/>
      <c r="DX36" s="21"/>
      <c r="DY36" s="27"/>
      <c r="DZ36" s="21"/>
      <c r="EA36" s="21"/>
      <c r="EB36" s="21"/>
      <c r="EC36" s="21"/>
      <c r="ED36" s="21"/>
      <c r="EE36" s="27"/>
      <c r="EF36" s="21"/>
      <c r="EG36" s="21"/>
      <c r="EH36" s="27"/>
      <c r="EI36" s="21"/>
      <c r="EJ36" s="21"/>
      <c r="EK36" s="21"/>
      <c r="EL36" s="21"/>
      <c r="EM36" s="21"/>
      <c r="EN36" s="27"/>
      <c r="EO36" s="21"/>
      <c r="EP36" s="21"/>
      <c r="EQ36" s="27"/>
      <c r="ER36" s="21"/>
      <c r="ES36" s="21"/>
      <c r="ET36" s="21"/>
      <c r="EU36" s="21"/>
      <c r="EV36" s="21"/>
      <c r="EW36" s="27"/>
      <c r="EX36" s="21"/>
      <c r="EY36" s="21"/>
      <c r="EZ36" s="27"/>
      <c r="FA36" s="21"/>
      <c r="FB36" s="21"/>
      <c r="FC36" s="21"/>
      <c r="FD36" s="21"/>
      <c r="FE36" s="21"/>
      <c r="FF36" s="27"/>
      <c r="FG36" s="21"/>
      <c r="FH36" s="21"/>
      <c r="FI36" s="27"/>
      <c r="FJ36" s="21"/>
      <c r="FK36" s="21"/>
      <c r="FL36" s="21"/>
      <c r="FM36" s="21"/>
      <c r="FN36" s="21"/>
      <c r="FO36" s="27"/>
      <c r="FP36" s="21"/>
      <c r="FQ36" s="21"/>
      <c r="FR36" s="27"/>
      <c r="FS36" s="21"/>
      <c r="FT36" s="21"/>
      <c r="FU36" s="21"/>
      <c r="FV36" s="21"/>
      <c r="FW36" s="21"/>
      <c r="FX36" s="27"/>
      <c r="FY36" s="21"/>
      <c r="FZ36" s="21"/>
      <c r="GA36" s="27"/>
      <c r="GB36" s="21"/>
      <c r="GC36" s="21"/>
      <c r="GD36" s="21"/>
      <c r="GE36" s="21"/>
      <c r="GF36" s="21"/>
      <c r="GG36" s="27"/>
      <c r="GH36" s="21"/>
      <c r="GI36" s="21"/>
      <c r="GJ36" s="27"/>
      <c r="GK36" s="21"/>
      <c r="GL36" s="21"/>
      <c r="GM36" s="21"/>
      <c r="GN36" s="21"/>
      <c r="GO36" s="21"/>
      <c r="GP36" s="27"/>
      <c r="GQ36" s="21"/>
      <c r="GR36" s="21"/>
      <c r="GS36" s="27"/>
      <c r="GT36" s="21"/>
      <c r="GU36" s="21"/>
      <c r="GV36" s="21"/>
      <c r="GW36" s="21"/>
      <c r="GX36" s="21"/>
      <c r="GY36" s="21"/>
      <c r="GZ36" s="27" t="s">
        <v>109</v>
      </c>
      <c r="HA36" s="21"/>
      <c r="HB36" s="27">
        <v>36</v>
      </c>
      <c r="HC36" s="25"/>
    </row>
    <row r="37" spans="1:211" ht="18.75" customHeight="1">
      <c r="A37" s="138" t="s">
        <v>75</v>
      </c>
      <c r="B37" s="2" t="s">
        <v>27</v>
      </c>
      <c r="C37" s="21"/>
      <c r="D37" s="21"/>
      <c r="E37" s="21"/>
      <c r="F37" s="21">
        <v>1</v>
      </c>
      <c r="G37" s="27" t="s">
        <v>109</v>
      </c>
      <c r="H37" s="21" t="s">
        <v>87</v>
      </c>
      <c r="I37" s="27" t="s">
        <v>98</v>
      </c>
      <c r="J37" s="27">
        <v>18</v>
      </c>
      <c r="K37" s="27"/>
      <c r="L37" s="27" t="s">
        <v>87</v>
      </c>
      <c r="M37" s="27"/>
      <c r="N37" s="27"/>
      <c r="O37" s="27"/>
      <c r="P37" s="27"/>
      <c r="Q37" s="27"/>
      <c r="R37" s="27"/>
      <c r="S37" s="27"/>
      <c r="T37" s="27"/>
      <c r="U37" s="27"/>
      <c r="V37" s="21"/>
      <c r="W37" s="21"/>
      <c r="X37" s="27"/>
      <c r="Y37" s="21"/>
      <c r="Z37" s="21"/>
      <c r="AA37" s="21"/>
      <c r="AB37" s="27" t="s">
        <v>109</v>
      </c>
      <c r="AC37" s="21">
        <v>18</v>
      </c>
      <c r="AD37" s="21"/>
      <c r="AE37" s="27" t="s">
        <v>98</v>
      </c>
      <c r="AF37" s="5">
        <v>18</v>
      </c>
      <c r="AG37" s="5"/>
      <c r="AH37" s="5">
        <v>18</v>
      </c>
      <c r="AI37" s="27"/>
      <c r="AJ37" s="21"/>
      <c r="AK37" s="21"/>
      <c r="AL37" s="27"/>
      <c r="AM37" s="21"/>
      <c r="AN37" s="21"/>
      <c r="AO37" s="21"/>
      <c r="AP37" s="27"/>
      <c r="AQ37" s="21"/>
      <c r="AR37" s="21"/>
      <c r="AS37" s="27"/>
      <c r="AT37" s="21"/>
      <c r="AU37" s="21"/>
      <c r="AV37" s="21"/>
      <c r="AW37" s="27"/>
      <c r="AX37" s="21"/>
      <c r="AY37" s="21"/>
      <c r="AZ37" s="27"/>
      <c r="BA37" s="21"/>
      <c r="BB37" s="21"/>
      <c r="BC37" s="21"/>
      <c r="BD37" s="27"/>
      <c r="BE37" s="21"/>
      <c r="BF37" s="21"/>
      <c r="BG37" s="27"/>
      <c r="BH37" s="21"/>
      <c r="BI37" s="21"/>
      <c r="BJ37" s="21"/>
      <c r="BK37" s="27"/>
      <c r="BL37" s="21"/>
      <c r="BM37" s="21"/>
      <c r="BN37" s="27"/>
      <c r="BO37" s="21"/>
      <c r="BP37" s="21"/>
      <c r="BQ37" s="21"/>
      <c r="BR37" s="21"/>
      <c r="BS37" s="21"/>
      <c r="BT37" s="27"/>
      <c r="BU37" s="21"/>
      <c r="BV37" s="21"/>
      <c r="BW37" s="27"/>
      <c r="BX37" s="21"/>
      <c r="BY37" s="21"/>
      <c r="BZ37" s="21"/>
      <c r="CA37" s="21"/>
      <c r="CB37" s="21"/>
      <c r="CC37" s="27"/>
      <c r="CD37" s="21"/>
      <c r="CE37" s="21"/>
      <c r="CF37" s="27"/>
      <c r="CG37" s="21"/>
      <c r="CH37" s="21"/>
      <c r="CI37" s="21"/>
      <c r="CJ37" s="21"/>
      <c r="CK37" s="21"/>
      <c r="CL37" s="27"/>
      <c r="CM37" s="21"/>
      <c r="CN37" s="21"/>
      <c r="CO37" s="27"/>
      <c r="CP37" s="21"/>
      <c r="CQ37" s="21"/>
      <c r="CR37" s="21"/>
      <c r="CS37" s="21"/>
      <c r="CT37" s="21"/>
      <c r="CU37" s="27"/>
      <c r="CV37" s="21"/>
      <c r="CW37" s="21"/>
      <c r="CX37" s="27"/>
      <c r="CY37" s="21"/>
      <c r="CZ37" s="21"/>
      <c r="DA37" s="21"/>
      <c r="DB37" s="21"/>
      <c r="DC37" s="21"/>
      <c r="DD37" s="27"/>
      <c r="DE37" s="21"/>
      <c r="DF37" s="21"/>
      <c r="DG37" s="27"/>
      <c r="DH37" s="21"/>
      <c r="DI37" s="21"/>
      <c r="DJ37" s="21"/>
      <c r="DK37" s="21"/>
      <c r="DL37" s="21"/>
      <c r="DM37" s="27"/>
      <c r="DN37" s="21"/>
      <c r="DO37" s="21"/>
      <c r="DP37" s="27"/>
      <c r="DQ37" s="21"/>
      <c r="DR37" s="21"/>
      <c r="DS37" s="21"/>
      <c r="DT37" s="21"/>
      <c r="DU37" s="21"/>
      <c r="DV37" s="27"/>
      <c r="DW37" s="21"/>
      <c r="DX37" s="21"/>
      <c r="DY37" s="27"/>
      <c r="DZ37" s="21"/>
      <c r="EA37" s="21"/>
      <c r="EB37" s="21"/>
      <c r="EC37" s="21"/>
      <c r="ED37" s="21"/>
      <c r="EE37" s="27"/>
      <c r="EF37" s="21"/>
      <c r="EG37" s="21"/>
      <c r="EH37" s="27"/>
      <c r="EI37" s="21"/>
      <c r="EJ37" s="21"/>
      <c r="EK37" s="21"/>
      <c r="EL37" s="21"/>
      <c r="EM37" s="21"/>
      <c r="EN37" s="27"/>
      <c r="EO37" s="21"/>
      <c r="EP37" s="21"/>
      <c r="EQ37" s="27"/>
      <c r="ER37" s="21"/>
      <c r="ES37" s="21"/>
      <c r="ET37" s="21"/>
      <c r="EU37" s="21"/>
      <c r="EV37" s="21"/>
      <c r="EW37" s="27"/>
      <c r="EX37" s="21"/>
      <c r="EY37" s="21"/>
      <c r="EZ37" s="27"/>
      <c r="FA37" s="21"/>
      <c r="FB37" s="21"/>
      <c r="FC37" s="21"/>
      <c r="FD37" s="21"/>
      <c r="FE37" s="21"/>
      <c r="FF37" s="27"/>
      <c r="FG37" s="21"/>
      <c r="FH37" s="21"/>
      <c r="FI37" s="27"/>
      <c r="FJ37" s="21"/>
      <c r="FK37" s="21"/>
      <c r="FL37" s="21"/>
      <c r="FM37" s="21"/>
      <c r="FN37" s="21"/>
      <c r="FO37" s="27"/>
      <c r="FP37" s="21"/>
      <c r="FQ37" s="21"/>
      <c r="FR37" s="27"/>
      <c r="FS37" s="21"/>
      <c r="FT37" s="21"/>
      <c r="FU37" s="21"/>
      <c r="FV37" s="21"/>
      <c r="FW37" s="21"/>
      <c r="FX37" s="27"/>
      <c r="FY37" s="21"/>
      <c r="FZ37" s="21"/>
      <c r="GA37" s="27"/>
      <c r="GB37" s="21"/>
      <c r="GC37" s="21"/>
      <c r="GD37" s="21"/>
      <c r="GE37" s="21"/>
      <c r="GF37" s="21"/>
      <c r="GG37" s="27"/>
      <c r="GH37" s="21"/>
      <c r="GI37" s="21"/>
      <c r="GJ37" s="27"/>
      <c r="GK37" s="21"/>
      <c r="GL37" s="21"/>
      <c r="GM37" s="21"/>
      <c r="GN37" s="21"/>
      <c r="GO37" s="21"/>
      <c r="GP37" s="27"/>
      <c r="GQ37" s="21"/>
      <c r="GR37" s="21"/>
      <c r="GS37" s="27"/>
      <c r="GT37" s="21"/>
      <c r="GU37" s="21"/>
      <c r="GV37" s="21"/>
      <c r="GW37" s="21"/>
      <c r="GX37" s="21"/>
      <c r="GY37" s="21"/>
      <c r="GZ37" s="27" t="s">
        <v>109</v>
      </c>
      <c r="HA37" s="21"/>
      <c r="HB37" s="27">
        <v>36</v>
      </c>
      <c r="HC37" s="25"/>
    </row>
    <row r="38" spans="1:211" ht="10.5" customHeight="1">
      <c r="A38" s="138" t="s">
        <v>76</v>
      </c>
      <c r="B38" s="2" t="s">
        <v>28</v>
      </c>
      <c r="C38" s="21"/>
      <c r="D38" s="21"/>
      <c r="E38" s="21"/>
      <c r="F38" s="21">
        <v>1</v>
      </c>
      <c r="G38" s="27">
        <v>90</v>
      </c>
      <c r="H38" s="21">
        <v>30</v>
      </c>
      <c r="I38" s="27">
        <v>60</v>
      </c>
      <c r="J38" s="27">
        <v>30</v>
      </c>
      <c r="K38" s="27">
        <v>30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1">
        <v>30</v>
      </c>
      <c r="W38" s="21"/>
      <c r="X38" s="27">
        <v>60</v>
      </c>
      <c r="Y38" s="21">
        <v>30</v>
      </c>
      <c r="Z38" s="21">
        <v>30</v>
      </c>
      <c r="AA38" s="21"/>
      <c r="AB38" s="27" t="s">
        <v>166</v>
      </c>
      <c r="AC38" s="21"/>
      <c r="AD38" s="21"/>
      <c r="AE38" s="27"/>
      <c r="AF38" s="5"/>
      <c r="AG38" s="5"/>
      <c r="AH38" s="5"/>
      <c r="AI38" s="27"/>
      <c r="AJ38" s="21"/>
      <c r="AK38" s="21"/>
      <c r="AL38" s="27"/>
      <c r="AM38" s="21"/>
      <c r="AN38" s="21"/>
      <c r="AO38" s="21"/>
      <c r="AP38" s="27"/>
      <c r="AQ38" s="21"/>
      <c r="AR38" s="21"/>
      <c r="AS38" s="27"/>
      <c r="AT38" s="21"/>
      <c r="AU38" s="21"/>
      <c r="AV38" s="21"/>
      <c r="AW38" s="27"/>
      <c r="AX38" s="21"/>
      <c r="AY38" s="21"/>
      <c r="AZ38" s="27"/>
      <c r="BA38" s="21"/>
      <c r="BB38" s="21"/>
      <c r="BC38" s="21"/>
      <c r="BD38" s="27"/>
      <c r="BE38" s="21"/>
      <c r="BF38" s="21"/>
      <c r="BG38" s="27"/>
      <c r="BH38" s="21"/>
      <c r="BI38" s="21"/>
      <c r="BJ38" s="21"/>
      <c r="BK38" s="27"/>
      <c r="BL38" s="21"/>
      <c r="BM38" s="21"/>
      <c r="BN38" s="27"/>
      <c r="BO38" s="21"/>
      <c r="BP38" s="21"/>
      <c r="BQ38" s="21"/>
      <c r="BR38" s="21"/>
      <c r="BS38" s="21"/>
      <c r="BT38" s="27"/>
      <c r="BU38" s="21"/>
      <c r="BV38" s="21"/>
      <c r="BW38" s="27"/>
      <c r="BX38" s="21"/>
      <c r="BY38" s="21"/>
      <c r="BZ38" s="21"/>
      <c r="CA38" s="21"/>
      <c r="CB38" s="21"/>
      <c r="CC38" s="27"/>
      <c r="CD38" s="21"/>
      <c r="CE38" s="21"/>
      <c r="CF38" s="27"/>
      <c r="CG38" s="21"/>
      <c r="CH38" s="21"/>
      <c r="CI38" s="21"/>
      <c r="CJ38" s="21"/>
      <c r="CK38" s="21"/>
      <c r="CL38" s="27"/>
      <c r="CM38" s="21"/>
      <c r="CN38" s="21"/>
      <c r="CO38" s="27"/>
      <c r="CP38" s="21"/>
      <c r="CQ38" s="21"/>
      <c r="CR38" s="21"/>
      <c r="CS38" s="21"/>
      <c r="CT38" s="21"/>
      <c r="CU38" s="27"/>
      <c r="CV38" s="21"/>
      <c r="CW38" s="21"/>
      <c r="CX38" s="27"/>
      <c r="CY38" s="21"/>
      <c r="CZ38" s="21"/>
      <c r="DA38" s="21"/>
      <c r="DB38" s="21"/>
      <c r="DC38" s="21"/>
      <c r="DD38" s="27"/>
      <c r="DE38" s="21"/>
      <c r="DF38" s="21"/>
      <c r="DG38" s="27"/>
      <c r="DH38" s="21"/>
      <c r="DI38" s="21"/>
      <c r="DJ38" s="21"/>
      <c r="DK38" s="21"/>
      <c r="DL38" s="21"/>
      <c r="DM38" s="27"/>
      <c r="DN38" s="21"/>
      <c r="DO38" s="21"/>
      <c r="DP38" s="27"/>
      <c r="DQ38" s="21"/>
      <c r="DR38" s="21"/>
      <c r="DS38" s="21"/>
      <c r="DT38" s="21"/>
      <c r="DU38" s="21"/>
      <c r="DV38" s="27"/>
      <c r="DW38" s="21"/>
      <c r="DX38" s="21"/>
      <c r="DY38" s="27"/>
      <c r="DZ38" s="21"/>
      <c r="EA38" s="21"/>
      <c r="EB38" s="21"/>
      <c r="EC38" s="21"/>
      <c r="ED38" s="21"/>
      <c r="EE38" s="27"/>
      <c r="EF38" s="21"/>
      <c r="EG38" s="21"/>
      <c r="EH38" s="27"/>
      <c r="EI38" s="21"/>
      <c r="EJ38" s="21"/>
      <c r="EK38" s="21"/>
      <c r="EL38" s="21"/>
      <c r="EM38" s="21"/>
      <c r="EN38" s="27"/>
      <c r="EO38" s="21"/>
      <c r="EP38" s="21"/>
      <c r="EQ38" s="27"/>
      <c r="ER38" s="21"/>
      <c r="ES38" s="21"/>
      <c r="ET38" s="21"/>
      <c r="EU38" s="21"/>
      <c r="EV38" s="21"/>
      <c r="EW38" s="27"/>
      <c r="EX38" s="21"/>
      <c r="EY38" s="21"/>
      <c r="EZ38" s="27"/>
      <c r="FA38" s="21"/>
      <c r="FB38" s="21"/>
      <c r="FC38" s="21"/>
      <c r="FD38" s="21"/>
      <c r="FE38" s="21"/>
      <c r="FF38" s="27"/>
      <c r="FG38" s="21"/>
      <c r="FH38" s="21"/>
      <c r="FI38" s="27"/>
      <c r="FJ38" s="21"/>
      <c r="FK38" s="21"/>
      <c r="FL38" s="21"/>
      <c r="FM38" s="21"/>
      <c r="FN38" s="21"/>
      <c r="FO38" s="27"/>
      <c r="FP38" s="21"/>
      <c r="FQ38" s="21"/>
      <c r="FR38" s="27"/>
      <c r="FS38" s="21"/>
      <c r="FT38" s="21"/>
      <c r="FU38" s="21"/>
      <c r="FV38" s="21"/>
      <c r="FW38" s="21"/>
      <c r="FX38" s="27"/>
      <c r="FY38" s="21"/>
      <c r="FZ38" s="21"/>
      <c r="GA38" s="27"/>
      <c r="GB38" s="21"/>
      <c r="GC38" s="21"/>
      <c r="GD38" s="21"/>
      <c r="GE38" s="21"/>
      <c r="GF38" s="21"/>
      <c r="GG38" s="27"/>
      <c r="GH38" s="21"/>
      <c r="GI38" s="21"/>
      <c r="GJ38" s="27"/>
      <c r="GK38" s="21"/>
      <c r="GL38" s="21"/>
      <c r="GM38" s="21"/>
      <c r="GN38" s="21"/>
      <c r="GO38" s="21"/>
      <c r="GP38" s="27"/>
      <c r="GQ38" s="21"/>
      <c r="GR38" s="21"/>
      <c r="GS38" s="27"/>
      <c r="GT38" s="21"/>
      <c r="GU38" s="21"/>
      <c r="GV38" s="21"/>
      <c r="GW38" s="21"/>
      <c r="GX38" s="21"/>
      <c r="GY38" s="21"/>
      <c r="GZ38" s="27" t="s">
        <v>166</v>
      </c>
      <c r="HA38" s="21"/>
      <c r="HB38" s="27">
        <v>48</v>
      </c>
      <c r="HC38" s="25">
        <v>12</v>
      </c>
    </row>
    <row r="39" spans="1:211" ht="12.75" customHeight="1">
      <c r="A39" s="138" t="s">
        <v>77</v>
      </c>
      <c r="B39" s="2" t="s">
        <v>29</v>
      </c>
      <c r="C39" s="21"/>
      <c r="D39" s="21">
        <v>1</v>
      </c>
      <c r="E39" s="21"/>
      <c r="F39" s="21"/>
      <c r="G39" s="27" t="s">
        <v>200</v>
      </c>
      <c r="H39" s="21" t="s">
        <v>98</v>
      </c>
      <c r="I39" s="27" t="s">
        <v>166</v>
      </c>
      <c r="J39" s="27">
        <v>48</v>
      </c>
      <c r="K39" s="27">
        <v>24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1">
        <v>36</v>
      </c>
      <c r="W39" s="21"/>
      <c r="X39" s="27">
        <v>72</v>
      </c>
      <c r="Y39" s="21">
        <v>48</v>
      </c>
      <c r="Z39" s="21">
        <v>24</v>
      </c>
      <c r="AA39" s="21"/>
      <c r="AB39" s="27" t="s">
        <v>200</v>
      </c>
      <c r="AC39" s="21"/>
      <c r="AD39" s="21"/>
      <c r="AE39" s="27"/>
      <c r="AF39" s="5"/>
      <c r="AG39" s="5"/>
      <c r="AH39" s="5"/>
      <c r="AI39" s="27"/>
      <c r="AJ39" s="21"/>
      <c r="AK39" s="21"/>
      <c r="AL39" s="27"/>
      <c r="AM39" s="21"/>
      <c r="AN39" s="21"/>
      <c r="AO39" s="21"/>
      <c r="AP39" s="27"/>
      <c r="AQ39" s="21"/>
      <c r="AR39" s="21"/>
      <c r="AS39" s="27"/>
      <c r="AT39" s="21"/>
      <c r="AU39" s="21"/>
      <c r="AV39" s="21"/>
      <c r="AW39" s="27"/>
      <c r="AX39" s="21"/>
      <c r="AY39" s="21"/>
      <c r="AZ39" s="27"/>
      <c r="BA39" s="21"/>
      <c r="BB39" s="21"/>
      <c r="BC39" s="21"/>
      <c r="BD39" s="27"/>
      <c r="BE39" s="21"/>
      <c r="BF39" s="21"/>
      <c r="BG39" s="27"/>
      <c r="BH39" s="21"/>
      <c r="BI39" s="21"/>
      <c r="BJ39" s="21"/>
      <c r="BK39" s="27"/>
      <c r="BL39" s="21"/>
      <c r="BM39" s="21"/>
      <c r="BN39" s="27"/>
      <c r="BO39" s="21"/>
      <c r="BP39" s="21"/>
      <c r="BQ39" s="21"/>
      <c r="BR39" s="21"/>
      <c r="BS39" s="21"/>
      <c r="BT39" s="27"/>
      <c r="BU39" s="21"/>
      <c r="BV39" s="21"/>
      <c r="BW39" s="27"/>
      <c r="BX39" s="21"/>
      <c r="BY39" s="21"/>
      <c r="BZ39" s="21"/>
      <c r="CA39" s="21"/>
      <c r="CB39" s="21"/>
      <c r="CC39" s="27"/>
      <c r="CD39" s="21"/>
      <c r="CE39" s="21"/>
      <c r="CF39" s="27"/>
      <c r="CG39" s="21"/>
      <c r="CH39" s="21"/>
      <c r="CI39" s="21"/>
      <c r="CJ39" s="21"/>
      <c r="CK39" s="21"/>
      <c r="CL39" s="27"/>
      <c r="CM39" s="21"/>
      <c r="CN39" s="21"/>
      <c r="CO39" s="27"/>
      <c r="CP39" s="21"/>
      <c r="CQ39" s="21"/>
      <c r="CR39" s="21"/>
      <c r="CS39" s="21"/>
      <c r="CT39" s="21"/>
      <c r="CU39" s="27"/>
      <c r="CV39" s="21"/>
      <c r="CW39" s="21"/>
      <c r="CX39" s="27"/>
      <c r="CY39" s="21"/>
      <c r="CZ39" s="21"/>
      <c r="DA39" s="21"/>
      <c r="DB39" s="21"/>
      <c r="DC39" s="21"/>
      <c r="DD39" s="27"/>
      <c r="DE39" s="21"/>
      <c r="DF39" s="21"/>
      <c r="DG39" s="27"/>
      <c r="DH39" s="21"/>
      <c r="DI39" s="21"/>
      <c r="DJ39" s="21"/>
      <c r="DK39" s="21"/>
      <c r="DL39" s="21"/>
      <c r="DM39" s="27"/>
      <c r="DN39" s="21"/>
      <c r="DO39" s="21"/>
      <c r="DP39" s="27"/>
      <c r="DQ39" s="21"/>
      <c r="DR39" s="21"/>
      <c r="DS39" s="21"/>
      <c r="DT39" s="21"/>
      <c r="DU39" s="21"/>
      <c r="DV39" s="27"/>
      <c r="DW39" s="21"/>
      <c r="DX39" s="21"/>
      <c r="DY39" s="27"/>
      <c r="DZ39" s="21"/>
      <c r="EA39" s="21"/>
      <c r="EB39" s="21"/>
      <c r="EC39" s="21"/>
      <c r="ED39" s="21"/>
      <c r="EE39" s="27"/>
      <c r="EF39" s="21"/>
      <c r="EG39" s="21"/>
      <c r="EH39" s="27"/>
      <c r="EI39" s="21"/>
      <c r="EJ39" s="21"/>
      <c r="EK39" s="21"/>
      <c r="EL39" s="21"/>
      <c r="EM39" s="21"/>
      <c r="EN39" s="27"/>
      <c r="EO39" s="21"/>
      <c r="EP39" s="21"/>
      <c r="EQ39" s="27"/>
      <c r="ER39" s="21"/>
      <c r="ES39" s="21"/>
      <c r="ET39" s="21"/>
      <c r="EU39" s="21"/>
      <c r="EV39" s="21"/>
      <c r="EW39" s="27"/>
      <c r="EX39" s="21"/>
      <c r="EY39" s="21"/>
      <c r="EZ39" s="27"/>
      <c r="FA39" s="21"/>
      <c r="FB39" s="21"/>
      <c r="FC39" s="21"/>
      <c r="FD39" s="21"/>
      <c r="FE39" s="21"/>
      <c r="FF39" s="27"/>
      <c r="FG39" s="21"/>
      <c r="FH39" s="21"/>
      <c r="FI39" s="27"/>
      <c r="FJ39" s="21"/>
      <c r="FK39" s="21"/>
      <c r="FL39" s="21"/>
      <c r="FM39" s="21"/>
      <c r="FN39" s="21"/>
      <c r="FO39" s="27"/>
      <c r="FP39" s="21"/>
      <c r="FQ39" s="21"/>
      <c r="FR39" s="27"/>
      <c r="FS39" s="21"/>
      <c r="FT39" s="21"/>
      <c r="FU39" s="21"/>
      <c r="FV39" s="21"/>
      <c r="FW39" s="21"/>
      <c r="FX39" s="27"/>
      <c r="FY39" s="21"/>
      <c r="FZ39" s="21"/>
      <c r="GA39" s="27"/>
      <c r="GB39" s="21"/>
      <c r="GC39" s="21"/>
      <c r="GD39" s="21"/>
      <c r="GE39" s="21"/>
      <c r="GF39" s="21"/>
      <c r="GG39" s="27"/>
      <c r="GH39" s="21"/>
      <c r="GI39" s="21"/>
      <c r="GJ39" s="27"/>
      <c r="GK39" s="21"/>
      <c r="GL39" s="21"/>
      <c r="GM39" s="21"/>
      <c r="GN39" s="21"/>
      <c r="GO39" s="21"/>
      <c r="GP39" s="27"/>
      <c r="GQ39" s="21"/>
      <c r="GR39" s="21"/>
      <c r="GS39" s="27"/>
      <c r="GT39" s="21"/>
      <c r="GU39" s="21"/>
      <c r="GV39" s="21"/>
      <c r="GW39" s="21"/>
      <c r="GX39" s="21"/>
      <c r="GY39" s="21"/>
      <c r="GZ39" s="27" t="s">
        <v>200</v>
      </c>
      <c r="HA39" s="21"/>
      <c r="HB39" s="27">
        <v>72</v>
      </c>
      <c r="HC39" s="25"/>
    </row>
    <row r="40" spans="1:211" ht="10.5" customHeight="1">
      <c r="A40" s="138" t="s">
        <v>79</v>
      </c>
      <c r="B40" s="2" t="s">
        <v>30</v>
      </c>
      <c r="C40" s="21">
        <v>1</v>
      </c>
      <c r="D40" s="21"/>
      <c r="E40" s="21"/>
      <c r="F40" s="21"/>
      <c r="G40" s="27">
        <v>147</v>
      </c>
      <c r="H40" s="21">
        <v>49</v>
      </c>
      <c r="I40" s="27">
        <v>98</v>
      </c>
      <c r="J40" s="27">
        <v>40</v>
      </c>
      <c r="K40" s="27">
        <v>10</v>
      </c>
      <c r="L40" s="27">
        <v>48</v>
      </c>
      <c r="M40" s="27"/>
      <c r="N40" s="27"/>
      <c r="O40" s="27"/>
      <c r="P40" s="27"/>
      <c r="Q40" s="27"/>
      <c r="R40" s="27"/>
      <c r="S40" s="27"/>
      <c r="T40" s="27"/>
      <c r="U40" s="27"/>
      <c r="V40" s="21"/>
      <c r="W40" s="21"/>
      <c r="X40" s="27"/>
      <c r="Y40" s="5"/>
      <c r="Z40" s="5"/>
      <c r="AA40" s="5"/>
      <c r="AB40" s="27" t="s">
        <v>115</v>
      </c>
      <c r="AC40" s="21">
        <v>49</v>
      </c>
      <c r="AD40" s="21"/>
      <c r="AE40" s="27">
        <v>98</v>
      </c>
      <c r="AF40" s="5">
        <v>40</v>
      </c>
      <c r="AG40" s="5">
        <v>10</v>
      </c>
      <c r="AH40" s="5">
        <v>48</v>
      </c>
      <c r="AI40" s="27"/>
      <c r="AJ40" s="21"/>
      <c r="AK40" s="21"/>
      <c r="AL40" s="27"/>
      <c r="AM40" s="21"/>
      <c r="AN40" s="21"/>
      <c r="AO40" s="21"/>
      <c r="AP40" s="27"/>
      <c r="AQ40" s="21"/>
      <c r="AR40" s="21"/>
      <c r="AS40" s="27"/>
      <c r="AT40" s="21"/>
      <c r="AU40" s="21"/>
      <c r="AV40" s="21"/>
      <c r="AW40" s="27"/>
      <c r="AX40" s="21"/>
      <c r="AY40" s="21"/>
      <c r="AZ40" s="27"/>
      <c r="BA40" s="21"/>
      <c r="BB40" s="21"/>
      <c r="BC40" s="21"/>
      <c r="BD40" s="27"/>
      <c r="BE40" s="21"/>
      <c r="BF40" s="21"/>
      <c r="BG40" s="27"/>
      <c r="BH40" s="21"/>
      <c r="BI40" s="21"/>
      <c r="BJ40" s="21"/>
      <c r="BK40" s="27"/>
      <c r="BL40" s="21"/>
      <c r="BM40" s="21"/>
      <c r="BN40" s="27"/>
      <c r="BO40" s="21"/>
      <c r="BP40" s="21"/>
      <c r="BQ40" s="21"/>
      <c r="BR40" s="21"/>
      <c r="BS40" s="21"/>
      <c r="BT40" s="27"/>
      <c r="BU40" s="21"/>
      <c r="BV40" s="21"/>
      <c r="BW40" s="27"/>
      <c r="BX40" s="21"/>
      <c r="BY40" s="21"/>
      <c r="BZ40" s="21"/>
      <c r="CA40" s="21"/>
      <c r="CB40" s="21"/>
      <c r="CC40" s="27"/>
      <c r="CD40" s="21"/>
      <c r="CE40" s="21"/>
      <c r="CF40" s="27"/>
      <c r="CG40" s="21"/>
      <c r="CH40" s="21"/>
      <c r="CI40" s="21"/>
      <c r="CJ40" s="21"/>
      <c r="CK40" s="21"/>
      <c r="CL40" s="27"/>
      <c r="CM40" s="21"/>
      <c r="CN40" s="21"/>
      <c r="CO40" s="27"/>
      <c r="CP40" s="21"/>
      <c r="CQ40" s="21"/>
      <c r="CR40" s="21"/>
      <c r="CS40" s="21"/>
      <c r="CT40" s="21"/>
      <c r="CU40" s="27"/>
      <c r="CV40" s="21"/>
      <c r="CW40" s="21"/>
      <c r="CX40" s="27"/>
      <c r="CY40" s="21"/>
      <c r="CZ40" s="21"/>
      <c r="DA40" s="21"/>
      <c r="DB40" s="21"/>
      <c r="DC40" s="21"/>
      <c r="DD40" s="27"/>
      <c r="DE40" s="21"/>
      <c r="DF40" s="21"/>
      <c r="DG40" s="27"/>
      <c r="DH40" s="21"/>
      <c r="DI40" s="21"/>
      <c r="DJ40" s="21"/>
      <c r="DK40" s="21"/>
      <c r="DL40" s="21"/>
      <c r="DM40" s="27"/>
      <c r="DN40" s="21"/>
      <c r="DO40" s="21"/>
      <c r="DP40" s="27"/>
      <c r="DQ40" s="21"/>
      <c r="DR40" s="21"/>
      <c r="DS40" s="21"/>
      <c r="DT40" s="21"/>
      <c r="DU40" s="21"/>
      <c r="DV40" s="27"/>
      <c r="DW40" s="21"/>
      <c r="DX40" s="21"/>
      <c r="DY40" s="27"/>
      <c r="DZ40" s="21"/>
      <c r="EA40" s="21"/>
      <c r="EB40" s="21"/>
      <c r="EC40" s="21"/>
      <c r="ED40" s="21"/>
      <c r="EE40" s="27"/>
      <c r="EF40" s="21"/>
      <c r="EG40" s="21"/>
      <c r="EH40" s="27"/>
      <c r="EI40" s="21"/>
      <c r="EJ40" s="21"/>
      <c r="EK40" s="21"/>
      <c r="EL40" s="21"/>
      <c r="EM40" s="21"/>
      <c r="EN40" s="27"/>
      <c r="EO40" s="21"/>
      <c r="EP40" s="21"/>
      <c r="EQ40" s="27"/>
      <c r="ER40" s="21"/>
      <c r="ES40" s="21"/>
      <c r="ET40" s="21"/>
      <c r="EU40" s="21"/>
      <c r="EV40" s="21"/>
      <c r="EW40" s="27"/>
      <c r="EX40" s="21"/>
      <c r="EY40" s="21"/>
      <c r="EZ40" s="27"/>
      <c r="FA40" s="21"/>
      <c r="FB40" s="21"/>
      <c r="FC40" s="21"/>
      <c r="FD40" s="21"/>
      <c r="FE40" s="21"/>
      <c r="FF40" s="27"/>
      <c r="FG40" s="21"/>
      <c r="FH40" s="21"/>
      <c r="FI40" s="27"/>
      <c r="FJ40" s="21"/>
      <c r="FK40" s="21"/>
      <c r="FL40" s="21"/>
      <c r="FM40" s="21"/>
      <c r="FN40" s="21"/>
      <c r="FO40" s="27"/>
      <c r="FP40" s="21"/>
      <c r="FQ40" s="21"/>
      <c r="FR40" s="27"/>
      <c r="FS40" s="21"/>
      <c r="FT40" s="21"/>
      <c r="FU40" s="21"/>
      <c r="FV40" s="21"/>
      <c r="FW40" s="21"/>
      <c r="FX40" s="27"/>
      <c r="FY40" s="21"/>
      <c r="FZ40" s="21"/>
      <c r="GA40" s="27"/>
      <c r="GB40" s="21"/>
      <c r="GC40" s="21"/>
      <c r="GD40" s="21"/>
      <c r="GE40" s="21"/>
      <c r="GF40" s="21"/>
      <c r="GG40" s="27"/>
      <c r="GH40" s="21"/>
      <c r="GI40" s="21"/>
      <c r="GJ40" s="27"/>
      <c r="GK40" s="21"/>
      <c r="GL40" s="21"/>
      <c r="GM40" s="21"/>
      <c r="GN40" s="21"/>
      <c r="GO40" s="21"/>
      <c r="GP40" s="27"/>
      <c r="GQ40" s="21"/>
      <c r="GR40" s="21"/>
      <c r="GS40" s="27"/>
      <c r="GT40" s="21"/>
      <c r="GU40" s="21"/>
      <c r="GV40" s="21"/>
      <c r="GW40" s="21"/>
      <c r="GX40" s="21"/>
      <c r="GY40" s="21"/>
      <c r="GZ40" s="27" t="s">
        <v>209</v>
      </c>
      <c r="HA40" s="21"/>
      <c r="HB40" s="27">
        <v>72</v>
      </c>
      <c r="HC40" s="25">
        <v>26</v>
      </c>
    </row>
    <row r="41" spans="1:211" ht="18.75" customHeight="1">
      <c r="A41" s="138" t="s">
        <v>80</v>
      </c>
      <c r="B41" s="2" t="s">
        <v>31</v>
      </c>
      <c r="C41" s="21"/>
      <c r="D41" s="21"/>
      <c r="E41" s="21"/>
      <c r="F41" s="21">
        <v>1</v>
      </c>
      <c r="G41" s="27" t="s">
        <v>109</v>
      </c>
      <c r="H41" s="21" t="s">
        <v>87</v>
      </c>
      <c r="I41" s="27" t="s">
        <v>98</v>
      </c>
      <c r="J41" s="27">
        <v>18</v>
      </c>
      <c r="K41" s="27"/>
      <c r="L41" s="27">
        <v>18</v>
      </c>
      <c r="M41" s="27"/>
      <c r="N41" s="27"/>
      <c r="O41" s="27"/>
      <c r="P41" s="27"/>
      <c r="Q41" s="27"/>
      <c r="R41" s="27"/>
      <c r="S41" s="27"/>
      <c r="T41" s="27"/>
      <c r="U41" s="27"/>
      <c r="V41" s="21"/>
      <c r="W41" s="21"/>
      <c r="X41" s="27"/>
      <c r="Y41" s="21"/>
      <c r="Z41" s="21"/>
      <c r="AA41" s="21"/>
      <c r="AB41" s="27"/>
      <c r="AC41" s="21"/>
      <c r="AD41" s="21"/>
      <c r="AE41" s="27"/>
      <c r="AF41" s="21"/>
      <c r="AG41" s="21"/>
      <c r="AH41" s="21"/>
      <c r="AI41" s="27"/>
      <c r="AJ41" s="21"/>
      <c r="AK41" s="21"/>
      <c r="AL41" s="27"/>
      <c r="AM41" s="21"/>
      <c r="AN41" s="21"/>
      <c r="AO41" s="21"/>
      <c r="AP41" s="27" t="s">
        <v>109</v>
      </c>
      <c r="AQ41" s="21"/>
      <c r="AR41" s="21"/>
      <c r="AS41" s="27"/>
      <c r="AT41" s="5"/>
      <c r="AU41" s="21"/>
      <c r="AV41" s="5"/>
      <c r="AW41" s="27"/>
      <c r="AX41" s="21">
        <v>18</v>
      </c>
      <c r="AY41" s="21"/>
      <c r="AZ41" s="27">
        <v>36</v>
      </c>
      <c r="BA41" s="21">
        <v>18</v>
      </c>
      <c r="BB41" s="21"/>
      <c r="BC41" s="21">
        <v>18</v>
      </c>
      <c r="BD41" s="27"/>
      <c r="BE41" s="21"/>
      <c r="BF41" s="21"/>
      <c r="BG41" s="27"/>
      <c r="BH41" s="21"/>
      <c r="BI41" s="21"/>
      <c r="BJ41" s="21"/>
      <c r="BK41" s="27"/>
      <c r="BL41" s="21"/>
      <c r="BM41" s="21"/>
      <c r="BN41" s="27"/>
      <c r="BO41" s="21"/>
      <c r="BP41" s="21"/>
      <c r="BQ41" s="21"/>
      <c r="BR41" s="21"/>
      <c r="BS41" s="21"/>
      <c r="BT41" s="27"/>
      <c r="BU41" s="21"/>
      <c r="BV41" s="21"/>
      <c r="BW41" s="27"/>
      <c r="BX41" s="21"/>
      <c r="BY41" s="21"/>
      <c r="BZ41" s="21"/>
      <c r="CA41" s="21"/>
      <c r="CB41" s="21"/>
      <c r="CC41" s="27"/>
      <c r="CD41" s="21"/>
      <c r="CE41" s="21"/>
      <c r="CF41" s="27"/>
      <c r="CG41" s="21"/>
      <c r="CH41" s="21"/>
      <c r="CI41" s="21"/>
      <c r="CJ41" s="21"/>
      <c r="CK41" s="21"/>
      <c r="CL41" s="27"/>
      <c r="CM41" s="21"/>
      <c r="CN41" s="21"/>
      <c r="CO41" s="27"/>
      <c r="CP41" s="21"/>
      <c r="CQ41" s="21"/>
      <c r="CR41" s="21"/>
      <c r="CS41" s="21"/>
      <c r="CT41" s="21"/>
      <c r="CU41" s="27"/>
      <c r="CV41" s="21"/>
      <c r="CW41" s="21"/>
      <c r="CX41" s="27"/>
      <c r="CY41" s="21"/>
      <c r="CZ41" s="21"/>
      <c r="DA41" s="21"/>
      <c r="DB41" s="21"/>
      <c r="DC41" s="21"/>
      <c r="DD41" s="27"/>
      <c r="DE41" s="21"/>
      <c r="DF41" s="21"/>
      <c r="DG41" s="27"/>
      <c r="DH41" s="21"/>
      <c r="DI41" s="21"/>
      <c r="DJ41" s="21"/>
      <c r="DK41" s="21"/>
      <c r="DL41" s="21"/>
      <c r="DM41" s="27"/>
      <c r="DN41" s="21"/>
      <c r="DO41" s="21"/>
      <c r="DP41" s="27"/>
      <c r="DQ41" s="21"/>
      <c r="DR41" s="21"/>
      <c r="DS41" s="21"/>
      <c r="DT41" s="21"/>
      <c r="DU41" s="21"/>
      <c r="DV41" s="27"/>
      <c r="DW41" s="21"/>
      <c r="DX41" s="21"/>
      <c r="DY41" s="27"/>
      <c r="DZ41" s="21"/>
      <c r="EA41" s="21"/>
      <c r="EB41" s="21"/>
      <c r="EC41" s="21"/>
      <c r="ED41" s="21"/>
      <c r="EE41" s="27"/>
      <c r="EF41" s="21"/>
      <c r="EG41" s="21"/>
      <c r="EH41" s="27"/>
      <c r="EI41" s="21"/>
      <c r="EJ41" s="21"/>
      <c r="EK41" s="21"/>
      <c r="EL41" s="21"/>
      <c r="EM41" s="21"/>
      <c r="EN41" s="27"/>
      <c r="EO41" s="21"/>
      <c r="EP41" s="21"/>
      <c r="EQ41" s="27"/>
      <c r="ER41" s="21"/>
      <c r="ES41" s="21"/>
      <c r="ET41" s="21"/>
      <c r="EU41" s="21"/>
      <c r="EV41" s="21"/>
      <c r="EW41" s="27"/>
      <c r="EX41" s="21"/>
      <c r="EY41" s="21"/>
      <c r="EZ41" s="27"/>
      <c r="FA41" s="21"/>
      <c r="FB41" s="21"/>
      <c r="FC41" s="21"/>
      <c r="FD41" s="21"/>
      <c r="FE41" s="21"/>
      <c r="FF41" s="27"/>
      <c r="FG41" s="21"/>
      <c r="FH41" s="21"/>
      <c r="FI41" s="27"/>
      <c r="FJ41" s="21"/>
      <c r="FK41" s="21"/>
      <c r="FL41" s="21"/>
      <c r="FM41" s="21"/>
      <c r="FN41" s="21"/>
      <c r="FO41" s="27"/>
      <c r="FP41" s="21"/>
      <c r="FQ41" s="21"/>
      <c r="FR41" s="27"/>
      <c r="FS41" s="21"/>
      <c r="FT41" s="21"/>
      <c r="FU41" s="21"/>
      <c r="FV41" s="21"/>
      <c r="FW41" s="21"/>
      <c r="FX41" s="27"/>
      <c r="FY41" s="21"/>
      <c r="FZ41" s="21"/>
      <c r="GA41" s="27"/>
      <c r="GB41" s="21"/>
      <c r="GC41" s="21"/>
      <c r="GD41" s="21"/>
      <c r="GE41" s="21"/>
      <c r="GF41" s="21"/>
      <c r="GG41" s="27"/>
      <c r="GH41" s="21"/>
      <c r="GI41" s="21"/>
      <c r="GJ41" s="27"/>
      <c r="GK41" s="21"/>
      <c r="GL41" s="21"/>
      <c r="GM41" s="21"/>
      <c r="GN41" s="21"/>
      <c r="GO41" s="21"/>
      <c r="GP41" s="27"/>
      <c r="GQ41" s="21"/>
      <c r="GR41" s="21"/>
      <c r="GS41" s="27"/>
      <c r="GT41" s="21"/>
      <c r="GU41" s="21"/>
      <c r="GV41" s="21"/>
      <c r="GW41" s="21"/>
      <c r="GX41" s="21"/>
      <c r="GY41" s="21"/>
      <c r="GZ41" s="27" t="s">
        <v>109</v>
      </c>
      <c r="HA41" s="21"/>
      <c r="HB41" s="27">
        <v>36</v>
      </c>
      <c r="HC41" s="25"/>
    </row>
    <row r="42" spans="1:211" ht="10.5" customHeight="1">
      <c r="A42" s="138" t="s">
        <v>82</v>
      </c>
      <c r="B42" s="2" t="s">
        <v>32</v>
      </c>
      <c r="C42" s="21">
        <v>1</v>
      </c>
      <c r="D42" s="21"/>
      <c r="E42" s="21"/>
      <c r="F42" s="21"/>
      <c r="G42" s="27" t="s">
        <v>218</v>
      </c>
      <c r="H42" s="21" t="s">
        <v>103</v>
      </c>
      <c r="I42" s="27" t="s">
        <v>176</v>
      </c>
      <c r="J42" s="27" t="s">
        <v>95</v>
      </c>
      <c r="K42" s="28"/>
      <c r="L42" s="28">
        <v>54</v>
      </c>
      <c r="M42" s="27"/>
      <c r="N42" s="27"/>
      <c r="O42" s="27"/>
      <c r="P42" s="27"/>
      <c r="Q42" s="27"/>
      <c r="R42" s="27"/>
      <c r="S42" s="27"/>
      <c r="T42" s="27"/>
      <c r="U42" s="27"/>
      <c r="V42" s="21"/>
      <c r="W42" s="21"/>
      <c r="X42" s="27"/>
      <c r="Y42" s="21"/>
      <c r="Z42" s="21"/>
      <c r="AA42" s="21"/>
      <c r="AB42" s="27"/>
      <c r="AC42" s="21"/>
      <c r="AD42" s="21"/>
      <c r="AE42" s="27"/>
      <c r="AF42" s="21"/>
      <c r="AG42" s="21"/>
      <c r="AH42" s="21"/>
      <c r="AI42" s="27" t="s">
        <v>164</v>
      </c>
      <c r="AJ42" s="21">
        <v>27</v>
      </c>
      <c r="AK42" s="21"/>
      <c r="AL42" s="27">
        <v>54</v>
      </c>
      <c r="AM42" s="5">
        <v>20</v>
      </c>
      <c r="AN42" s="5"/>
      <c r="AO42" s="5">
        <v>34</v>
      </c>
      <c r="AP42" s="27" t="s">
        <v>115</v>
      </c>
      <c r="AQ42" s="21">
        <v>15</v>
      </c>
      <c r="AR42" s="21"/>
      <c r="AS42" s="27">
        <v>30</v>
      </c>
      <c r="AT42" s="5">
        <v>10</v>
      </c>
      <c r="AU42" s="5"/>
      <c r="AV42" s="5">
        <v>20</v>
      </c>
      <c r="AW42" s="27"/>
      <c r="AX42" s="21"/>
      <c r="AY42" s="21"/>
      <c r="AZ42" s="27"/>
      <c r="BA42" s="21"/>
      <c r="BB42" s="21"/>
      <c r="BC42" s="21"/>
      <c r="BD42" s="27"/>
      <c r="BE42" s="21"/>
      <c r="BF42" s="21"/>
      <c r="BG42" s="27"/>
      <c r="BH42" s="21"/>
      <c r="BI42" s="21"/>
      <c r="BJ42" s="21"/>
      <c r="BK42" s="27"/>
      <c r="BL42" s="21"/>
      <c r="BM42" s="21"/>
      <c r="BN42" s="27"/>
      <c r="BO42" s="21"/>
      <c r="BP42" s="21"/>
      <c r="BQ42" s="21"/>
      <c r="BR42" s="21"/>
      <c r="BS42" s="21"/>
      <c r="BT42" s="27"/>
      <c r="BU42" s="21"/>
      <c r="BV42" s="21"/>
      <c r="BW42" s="27"/>
      <c r="BX42" s="21"/>
      <c r="BY42" s="21"/>
      <c r="BZ42" s="21"/>
      <c r="CA42" s="21"/>
      <c r="CB42" s="21"/>
      <c r="CC42" s="27"/>
      <c r="CD42" s="21"/>
      <c r="CE42" s="21"/>
      <c r="CF42" s="27"/>
      <c r="CG42" s="21"/>
      <c r="CH42" s="21"/>
      <c r="CI42" s="21"/>
      <c r="CJ42" s="21"/>
      <c r="CK42" s="21"/>
      <c r="CL42" s="27"/>
      <c r="CM42" s="21"/>
      <c r="CN42" s="21"/>
      <c r="CO42" s="27"/>
      <c r="CP42" s="21"/>
      <c r="CQ42" s="21"/>
      <c r="CR42" s="21"/>
      <c r="CS42" s="21"/>
      <c r="CT42" s="21"/>
      <c r="CU42" s="27"/>
      <c r="CV42" s="21"/>
      <c r="CW42" s="21"/>
      <c r="CX42" s="27"/>
      <c r="CY42" s="21"/>
      <c r="CZ42" s="21"/>
      <c r="DA42" s="21"/>
      <c r="DB42" s="21"/>
      <c r="DC42" s="21"/>
      <c r="DD42" s="27"/>
      <c r="DE42" s="21"/>
      <c r="DF42" s="21"/>
      <c r="DG42" s="27"/>
      <c r="DH42" s="21"/>
      <c r="DI42" s="21"/>
      <c r="DJ42" s="21"/>
      <c r="DK42" s="21"/>
      <c r="DL42" s="21"/>
      <c r="DM42" s="27"/>
      <c r="DN42" s="21"/>
      <c r="DO42" s="21"/>
      <c r="DP42" s="27"/>
      <c r="DQ42" s="21"/>
      <c r="DR42" s="21"/>
      <c r="DS42" s="21"/>
      <c r="DT42" s="21"/>
      <c r="DU42" s="21"/>
      <c r="DV42" s="27"/>
      <c r="DW42" s="21"/>
      <c r="DX42" s="21"/>
      <c r="DY42" s="27"/>
      <c r="DZ42" s="21"/>
      <c r="EA42" s="21"/>
      <c r="EB42" s="21"/>
      <c r="EC42" s="21"/>
      <c r="ED42" s="21"/>
      <c r="EE42" s="27"/>
      <c r="EF42" s="21"/>
      <c r="EG42" s="21"/>
      <c r="EH42" s="27"/>
      <c r="EI42" s="21"/>
      <c r="EJ42" s="21"/>
      <c r="EK42" s="21"/>
      <c r="EL42" s="21"/>
      <c r="EM42" s="21"/>
      <c r="EN42" s="27"/>
      <c r="EO42" s="21"/>
      <c r="EP42" s="21"/>
      <c r="EQ42" s="27"/>
      <c r="ER42" s="21"/>
      <c r="ES42" s="21"/>
      <c r="ET42" s="21"/>
      <c r="EU42" s="21"/>
      <c r="EV42" s="21"/>
      <c r="EW42" s="27"/>
      <c r="EX42" s="21"/>
      <c r="EY42" s="21"/>
      <c r="EZ42" s="27"/>
      <c r="FA42" s="21"/>
      <c r="FB42" s="21"/>
      <c r="FC42" s="21"/>
      <c r="FD42" s="21"/>
      <c r="FE42" s="21"/>
      <c r="FF42" s="27"/>
      <c r="FG42" s="21"/>
      <c r="FH42" s="21"/>
      <c r="FI42" s="27"/>
      <c r="FJ42" s="21"/>
      <c r="FK42" s="21"/>
      <c r="FL42" s="21"/>
      <c r="FM42" s="21"/>
      <c r="FN42" s="21"/>
      <c r="FO42" s="27"/>
      <c r="FP42" s="21"/>
      <c r="FQ42" s="21"/>
      <c r="FR42" s="27"/>
      <c r="FS42" s="21"/>
      <c r="FT42" s="21"/>
      <c r="FU42" s="21"/>
      <c r="FV42" s="21"/>
      <c r="FW42" s="21"/>
      <c r="FX42" s="27"/>
      <c r="FY42" s="21"/>
      <c r="FZ42" s="21"/>
      <c r="GA42" s="27"/>
      <c r="GB42" s="21"/>
      <c r="GC42" s="21"/>
      <c r="GD42" s="21"/>
      <c r="GE42" s="21"/>
      <c r="GF42" s="21"/>
      <c r="GG42" s="27"/>
      <c r="GH42" s="21"/>
      <c r="GI42" s="21"/>
      <c r="GJ42" s="27"/>
      <c r="GK42" s="21"/>
      <c r="GL42" s="21"/>
      <c r="GM42" s="21"/>
      <c r="GN42" s="21"/>
      <c r="GO42" s="21"/>
      <c r="GP42" s="27"/>
      <c r="GQ42" s="21"/>
      <c r="GR42" s="21"/>
      <c r="GS42" s="27"/>
      <c r="GT42" s="21"/>
      <c r="GU42" s="21"/>
      <c r="GV42" s="21"/>
      <c r="GW42" s="21"/>
      <c r="GX42" s="21"/>
      <c r="GY42" s="21"/>
      <c r="GZ42" s="27" t="s">
        <v>218</v>
      </c>
      <c r="HA42" s="21"/>
      <c r="HB42" s="27">
        <v>84</v>
      </c>
      <c r="HC42" s="25"/>
    </row>
    <row r="43" spans="1:211" ht="18.75" customHeight="1">
      <c r="A43" s="138" t="s">
        <v>84</v>
      </c>
      <c r="B43" s="2" t="s">
        <v>33</v>
      </c>
      <c r="C43" s="21"/>
      <c r="D43" s="21">
        <v>1</v>
      </c>
      <c r="E43" s="21"/>
      <c r="F43" s="21"/>
      <c r="G43" s="27">
        <v>54</v>
      </c>
      <c r="H43" s="21">
        <v>18</v>
      </c>
      <c r="I43" s="27">
        <v>36</v>
      </c>
      <c r="J43" s="27">
        <v>6</v>
      </c>
      <c r="K43" s="27"/>
      <c r="L43" s="27">
        <v>30</v>
      </c>
      <c r="M43" s="27"/>
      <c r="N43" s="27"/>
      <c r="O43" s="27"/>
      <c r="P43" s="27"/>
      <c r="Q43" s="27"/>
      <c r="R43" s="27"/>
      <c r="S43" s="27"/>
      <c r="T43" s="27"/>
      <c r="U43" s="27"/>
      <c r="V43" s="21"/>
      <c r="W43" s="21"/>
      <c r="X43" s="27"/>
      <c r="Y43" s="21"/>
      <c r="Z43" s="21"/>
      <c r="AA43" s="21"/>
      <c r="AB43" s="27"/>
      <c r="AC43" s="21"/>
      <c r="AD43" s="21"/>
      <c r="AE43" s="27"/>
      <c r="AF43" s="21"/>
      <c r="AG43" s="21"/>
      <c r="AH43" s="21"/>
      <c r="AI43" s="27"/>
      <c r="AJ43" s="21">
        <v>18</v>
      </c>
      <c r="AK43" s="21"/>
      <c r="AL43" s="27">
        <v>36</v>
      </c>
      <c r="AM43" s="21">
        <v>6</v>
      </c>
      <c r="AN43" s="21"/>
      <c r="AO43" s="21">
        <v>30</v>
      </c>
      <c r="AP43" s="27" t="s">
        <v>194</v>
      </c>
      <c r="AQ43" s="21"/>
      <c r="AR43" s="21"/>
      <c r="AS43" s="27"/>
      <c r="AT43" s="5"/>
      <c r="AU43" s="5"/>
      <c r="AV43" s="5"/>
      <c r="AW43" s="27"/>
      <c r="AX43" s="21"/>
      <c r="AY43" s="21"/>
      <c r="AZ43" s="27"/>
      <c r="BA43" s="21"/>
      <c r="BB43" s="21"/>
      <c r="BC43" s="21"/>
      <c r="BD43" s="27"/>
      <c r="BE43" s="21"/>
      <c r="BF43" s="21"/>
      <c r="BG43" s="27"/>
      <c r="BH43" s="21"/>
      <c r="BI43" s="21"/>
      <c r="BJ43" s="21"/>
      <c r="BK43" s="27"/>
      <c r="BL43" s="21"/>
      <c r="BM43" s="21"/>
      <c r="BN43" s="27"/>
      <c r="BO43" s="21"/>
      <c r="BP43" s="21"/>
      <c r="BQ43" s="21"/>
      <c r="BR43" s="21"/>
      <c r="BS43" s="21"/>
      <c r="BT43" s="27"/>
      <c r="BU43" s="21"/>
      <c r="BV43" s="21"/>
      <c r="BW43" s="27"/>
      <c r="BX43" s="21"/>
      <c r="BY43" s="21"/>
      <c r="BZ43" s="21"/>
      <c r="CA43" s="21"/>
      <c r="CB43" s="21"/>
      <c r="CC43" s="27"/>
      <c r="CD43" s="21"/>
      <c r="CE43" s="21"/>
      <c r="CF43" s="27"/>
      <c r="CG43" s="21"/>
      <c r="CH43" s="21"/>
      <c r="CI43" s="21"/>
      <c r="CJ43" s="21"/>
      <c r="CK43" s="21"/>
      <c r="CL43" s="27"/>
      <c r="CM43" s="21"/>
      <c r="CN43" s="21"/>
      <c r="CO43" s="27"/>
      <c r="CP43" s="21"/>
      <c r="CQ43" s="21"/>
      <c r="CR43" s="21"/>
      <c r="CS43" s="21"/>
      <c r="CT43" s="21"/>
      <c r="CU43" s="27"/>
      <c r="CV43" s="21"/>
      <c r="CW43" s="21"/>
      <c r="CX43" s="27"/>
      <c r="CY43" s="21"/>
      <c r="CZ43" s="21"/>
      <c r="DA43" s="21"/>
      <c r="DB43" s="21"/>
      <c r="DC43" s="21"/>
      <c r="DD43" s="27"/>
      <c r="DE43" s="21"/>
      <c r="DF43" s="21"/>
      <c r="DG43" s="27"/>
      <c r="DH43" s="21"/>
      <c r="DI43" s="21"/>
      <c r="DJ43" s="21"/>
      <c r="DK43" s="21"/>
      <c r="DL43" s="21"/>
      <c r="DM43" s="27"/>
      <c r="DN43" s="21"/>
      <c r="DO43" s="21"/>
      <c r="DP43" s="27"/>
      <c r="DQ43" s="21"/>
      <c r="DR43" s="21"/>
      <c r="DS43" s="21"/>
      <c r="DT43" s="21"/>
      <c r="DU43" s="21"/>
      <c r="DV43" s="27"/>
      <c r="DW43" s="21"/>
      <c r="DX43" s="21"/>
      <c r="DY43" s="27"/>
      <c r="DZ43" s="21"/>
      <c r="EA43" s="21"/>
      <c r="EB43" s="21"/>
      <c r="EC43" s="21"/>
      <c r="ED43" s="21"/>
      <c r="EE43" s="27"/>
      <c r="EF43" s="21"/>
      <c r="EG43" s="21"/>
      <c r="EH43" s="27"/>
      <c r="EI43" s="21"/>
      <c r="EJ43" s="21"/>
      <c r="EK43" s="21"/>
      <c r="EL43" s="21"/>
      <c r="EM43" s="21"/>
      <c r="EN43" s="27"/>
      <c r="EO43" s="21"/>
      <c r="EP43" s="21"/>
      <c r="EQ43" s="27"/>
      <c r="ER43" s="21"/>
      <c r="ES43" s="21"/>
      <c r="ET43" s="21"/>
      <c r="EU43" s="21"/>
      <c r="EV43" s="21"/>
      <c r="EW43" s="27"/>
      <c r="EX43" s="21"/>
      <c r="EY43" s="21"/>
      <c r="EZ43" s="27"/>
      <c r="FA43" s="21"/>
      <c r="FB43" s="21"/>
      <c r="FC43" s="21"/>
      <c r="FD43" s="21"/>
      <c r="FE43" s="21"/>
      <c r="FF43" s="27"/>
      <c r="FG43" s="21"/>
      <c r="FH43" s="21"/>
      <c r="FI43" s="27"/>
      <c r="FJ43" s="21"/>
      <c r="FK43" s="21"/>
      <c r="FL43" s="21"/>
      <c r="FM43" s="21"/>
      <c r="FN43" s="21"/>
      <c r="FO43" s="27"/>
      <c r="FP43" s="21"/>
      <c r="FQ43" s="21"/>
      <c r="FR43" s="27"/>
      <c r="FS43" s="21"/>
      <c r="FT43" s="21"/>
      <c r="FU43" s="21"/>
      <c r="FV43" s="21"/>
      <c r="FW43" s="21"/>
      <c r="FX43" s="27"/>
      <c r="FY43" s="21"/>
      <c r="FZ43" s="21"/>
      <c r="GA43" s="27"/>
      <c r="GB43" s="21"/>
      <c r="GC43" s="21"/>
      <c r="GD43" s="21"/>
      <c r="GE43" s="21"/>
      <c r="GF43" s="21"/>
      <c r="GG43" s="27"/>
      <c r="GH43" s="21"/>
      <c r="GI43" s="21"/>
      <c r="GJ43" s="27"/>
      <c r="GK43" s="21"/>
      <c r="GL43" s="21"/>
      <c r="GM43" s="21"/>
      <c r="GN43" s="21"/>
      <c r="GO43" s="21"/>
      <c r="GP43" s="27"/>
      <c r="GQ43" s="21"/>
      <c r="GR43" s="21"/>
      <c r="GS43" s="27"/>
      <c r="GT43" s="21"/>
      <c r="GU43" s="21"/>
      <c r="GV43" s="21"/>
      <c r="GW43" s="21"/>
      <c r="GX43" s="21"/>
      <c r="GY43" s="21"/>
      <c r="GZ43" s="27" t="s">
        <v>194</v>
      </c>
      <c r="HA43" s="21"/>
      <c r="HB43" s="27">
        <v>36</v>
      </c>
      <c r="HC43" s="25"/>
    </row>
    <row r="44" spans="1:211" ht="10.5" customHeight="1">
      <c r="A44" s="138" t="s">
        <v>71</v>
      </c>
      <c r="B44" s="3" t="s">
        <v>34</v>
      </c>
      <c r="C44" s="21"/>
      <c r="D44" s="21">
        <v>1</v>
      </c>
      <c r="E44" s="21"/>
      <c r="F44" s="21"/>
      <c r="G44" s="27" t="s">
        <v>194</v>
      </c>
      <c r="H44" s="21" t="s">
        <v>97</v>
      </c>
      <c r="I44" s="27" t="s">
        <v>165</v>
      </c>
      <c r="J44" s="27" t="s">
        <v>90</v>
      </c>
      <c r="K44" s="27"/>
      <c r="L44" s="27" t="s">
        <v>106</v>
      </c>
      <c r="M44" s="27"/>
      <c r="N44" s="27"/>
      <c r="O44" s="27"/>
      <c r="P44" s="27"/>
      <c r="Q44" s="27"/>
      <c r="R44" s="27"/>
      <c r="S44" s="27"/>
      <c r="T44" s="27"/>
      <c r="U44" s="27"/>
      <c r="V44" s="21"/>
      <c r="W44" s="21"/>
      <c r="X44" s="27"/>
      <c r="Y44" s="21"/>
      <c r="Z44" s="21"/>
      <c r="AA44" s="21"/>
      <c r="AB44" s="27"/>
      <c r="AC44" s="21"/>
      <c r="AD44" s="21"/>
      <c r="AE44" s="27"/>
      <c r="AF44" s="21"/>
      <c r="AG44" s="21"/>
      <c r="AH44" s="21"/>
      <c r="AI44" s="27" t="s">
        <v>194</v>
      </c>
      <c r="AJ44" s="21"/>
      <c r="AK44" s="21"/>
      <c r="AL44" s="27"/>
      <c r="AM44" s="5"/>
      <c r="AN44" s="21"/>
      <c r="AO44" s="5"/>
      <c r="AP44" s="27"/>
      <c r="AQ44" s="21"/>
      <c r="AR44" s="21"/>
      <c r="AS44" s="27"/>
      <c r="AT44" s="21"/>
      <c r="AU44" s="21"/>
      <c r="AV44" s="21"/>
      <c r="AW44" s="27"/>
      <c r="AX44" s="21"/>
      <c r="AY44" s="21"/>
      <c r="AZ44" s="27"/>
      <c r="BA44" s="21"/>
      <c r="BB44" s="21"/>
      <c r="BC44" s="21"/>
      <c r="BD44" s="27"/>
      <c r="BE44" s="21">
        <v>34</v>
      </c>
      <c r="BF44" s="21"/>
      <c r="BG44" s="27">
        <v>68</v>
      </c>
      <c r="BH44" s="21">
        <v>20</v>
      </c>
      <c r="BI44" s="21"/>
      <c r="BJ44" s="21">
        <v>48</v>
      </c>
      <c r="BK44" s="27"/>
      <c r="BL44" s="21"/>
      <c r="BM44" s="21"/>
      <c r="BN44" s="27"/>
      <c r="BO44" s="21"/>
      <c r="BP44" s="21"/>
      <c r="BQ44" s="21"/>
      <c r="BR44" s="21"/>
      <c r="BS44" s="21"/>
      <c r="BT44" s="27"/>
      <c r="BU44" s="21"/>
      <c r="BV44" s="21"/>
      <c r="BW44" s="27"/>
      <c r="BX44" s="21"/>
      <c r="BY44" s="21"/>
      <c r="BZ44" s="21"/>
      <c r="CA44" s="21"/>
      <c r="CB44" s="21"/>
      <c r="CC44" s="27"/>
      <c r="CD44" s="21"/>
      <c r="CE44" s="21"/>
      <c r="CF44" s="27"/>
      <c r="CG44" s="21"/>
      <c r="CH44" s="21"/>
      <c r="CI44" s="21"/>
      <c r="CJ44" s="21"/>
      <c r="CK44" s="21"/>
      <c r="CL44" s="27"/>
      <c r="CM44" s="21"/>
      <c r="CN44" s="21"/>
      <c r="CO44" s="27"/>
      <c r="CP44" s="21"/>
      <c r="CQ44" s="21"/>
      <c r="CR44" s="21"/>
      <c r="CS44" s="21"/>
      <c r="CT44" s="21"/>
      <c r="CU44" s="27"/>
      <c r="CV44" s="21"/>
      <c r="CW44" s="21"/>
      <c r="CX44" s="27"/>
      <c r="CY44" s="21"/>
      <c r="CZ44" s="21"/>
      <c r="DA44" s="21"/>
      <c r="DB44" s="21"/>
      <c r="DC44" s="21"/>
      <c r="DD44" s="27"/>
      <c r="DE44" s="21"/>
      <c r="DF44" s="21"/>
      <c r="DG44" s="27"/>
      <c r="DH44" s="21"/>
      <c r="DI44" s="21"/>
      <c r="DJ44" s="21"/>
      <c r="DK44" s="21"/>
      <c r="DL44" s="21"/>
      <c r="DM44" s="27"/>
      <c r="DN44" s="21"/>
      <c r="DO44" s="21"/>
      <c r="DP44" s="27"/>
      <c r="DQ44" s="21"/>
      <c r="DR44" s="21"/>
      <c r="DS44" s="21"/>
      <c r="DT44" s="21"/>
      <c r="DU44" s="21"/>
      <c r="DV44" s="27"/>
      <c r="DW44" s="21"/>
      <c r="DX44" s="21"/>
      <c r="DY44" s="27"/>
      <c r="DZ44" s="21"/>
      <c r="EA44" s="21"/>
      <c r="EB44" s="21"/>
      <c r="EC44" s="21"/>
      <c r="ED44" s="21"/>
      <c r="EE44" s="27"/>
      <c r="EF44" s="21"/>
      <c r="EG44" s="21"/>
      <c r="EH44" s="27"/>
      <c r="EI44" s="21"/>
      <c r="EJ44" s="21"/>
      <c r="EK44" s="21"/>
      <c r="EL44" s="21"/>
      <c r="EM44" s="21"/>
      <c r="EN44" s="27"/>
      <c r="EO44" s="21"/>
      <c r="EP44" s="21"/>
      <c r="EQ44" s="27"/>
      <c r="ER44" s="21"/>
      <c r="ES44" s="21"/>
      <c r="ET44" s="21"/>
      <c r="EU44" s="21"/>
      <c r="EV44" s="21"/>
      <c r="EW44" s="27"/>
      <c r="EX44" s="21"/>
      <c r="EY44" s="21"/>
      <c r="EZ44" s="27"/>
      <c r="FA44" s="21"/>
      <c r="FB44" s="21"/>
      <c r="FC44" s="21"/>
      <c r="FD44" s="21"/>
      <c r="FE44" s="21"/>
      <c r="FF44" s="27"/>
      <c r="FG44" s="21"/>
      <c r="FH44" s="21"/>
      <c r="FI44" s="27"/>
      <c r="FJ44" s="21"/>
      <c r="FK44" s="21"/>
      <c r="FL44" s="21"/>
      <c r="FM44" s="21"/>
      <c r="FN44" s="21"/>
      <c r="FO44" s="27"/>
      <c r="FP44" s="21"/>
      <c r="FQ44" s="21"/>
      <c r="FR44" s="27"/>
      <c r="FS44" s="21"/>
      <c r="FT44" s="21"/>
      <c r="FU44" s="21"/>
      <c r="FV44" s="21"/>
      <c r="FW44" s="21"/>
      <c r="FX44" s="27"/>
      <c r="FY44" s="21"/>
      <c r="FZ44" s="21"/>
      <c r="GA44" s="27"/>
      <c r="GB44" s="21"/>
      <c r="GC44" s="21"/>
      <c r="GD44" s="21"/>
      <c r="GE44" s="21"/>
      <c r="GF44" s="21"/>
      <c r="GG44" s="27"/>
      <c r="GH44" s="21"/>
      <c r="GI44" s="21"/>
      <c r="GJ44" s="27"/>
      <c r="GK44" s="21"/>
      <c r="GL44" s="21"/>
      <c r="GM44" s="21"/>
      <c r="GN44" s="21"/>
      <c r="GO44" s="21"/>
      <c r="GP44" s="27"/>
      <c r="GQ44" s="21"/>
      <c r="GR44" s="21"/>
      <c r="GS44" s="27"/>
      <c r="GT44" s="21"/>
      <c r="GU44" s="21"/>
      <c r="GV44" s="21"/>
      <c r="GW44" s="21"/>
      <c r="GX44" s="21"/>
      <c r="GY44" s="21"/>
      <c r="GZ44" s="27" t="s">
        <v>194</v>
      </c>
      <c r="HA44" s="21"/>
      <c r="HB44" s="27">
        <v>68</v>
      </c>
      <c r="HC44" s="25"/>
    </row>
    <row r="45" spans="1:211" s="29" customFormat="1" ht="10.5" customHeight="1">
      <c r="A45" s="138" t="s">
        <v>395</v>
      </c>
      <c r="B45" s="3" t="s">
        <v>396</v>
      </c>
      <c r="C45" s="21"/>
      <c r="D45" s="21"/>
      <c r="E45" s="21"/>
      <c r="F45" s="21">
        <v>1</v>
      </c>
      <c r="G45" s="27">
        <v>60</v>
      </c>
      <c r="H45" s="21">
        <v>20</v>
      </c>
      <c r="I45" s="27">
        <v>40</v>
      </c>
      <c r="J45" s="27"/>
      <c r="K45" s="27"/>
      <c r="L45" s="27">
        <v>40</v>
      </c>
      <c r="M45" s="27"/>
      <c r="N45" s="27"/>
      <c r="O45" s="27"/>
      <c r="P45" s="27"/>
      <c r="Q45" s="27"/>
      <c r="R45" s="27"/>
      <c r="S45" s="27"/>
      <c r="T45" s="27"/>
      <c r="U45" s="27"/>
      <c r="V45" s="21">
        <v>20</v>
      </c>
      <c r="W45" s="21"/>
      <c r="X45" s="27">
        <v>40</v>
      </c>
      <c r="Y45" s="21"/>
      <c r="Z45" s="21">
        <v>40</v>
      </c>
      <c r="AA45" s="21"/>
      <c r="AB45" s="27"/>
      <c r="AC45" s="21"/>
      <c r="AD45" s="21"/>
      <c r="AE45" s="27"/>
      <c r="AF45" s="21"/>
      <c r="AG45" s="21"/>
      <c r="AH45" s="21"/>
      <c r="AI45" s="27"/>
      <c r="AJ45" s="21"/>
      <c r="AK45" s="21"/>
      <c r="AL45" s="27"/>
      <c r="AM45" s="5"/>
      <c r="AN45" s="21"/>
      <c r="AO45" s="5"/>
      <c r="AP45" s="27"/>
      <c r="AQ45" s="21"/>
      <c r="AR45" s="21"/>
      <c r="AS45" s="27"/>
      <c r="AT45" s="21"/>
      <c r="AU45" s="21"/>
      <c r="AV45" s="21"/>
      <c r="AW45" s="27"/>
      <c r="AX45" s="21"/>
      <c r="AY45" s="21"/>
      <c r="AZ45" s="27"/>
      <c r="BA45" s="21"/>
      <c r="BB45" s="21"/>
      <c r="BC45" s="21"/>
      <c r="BD45" s="27"/>
      <c r="BE45" s="21"/>
      <c r="BF45" s="21"/>
      <c r="BG45" s="27"/>
      <c r="BH45" s="21"/>
      <c r="BI45" s="21"/>
      <c r="BJ45" s="21"/>
      <c r="BK45" s="27"/>
      <c r="BL45" s="21"/>
      <c r="BM45" s="21"/>
      <c r="BN45" s="27"/>
      <c r="BO45" s="21"/>
      <c r="BP45" s="21"/>
      <c r="BQ45" s="21"/>
      <c r="BR45" s="21"/>
      <c r="BS45" s="21"/>
      <c r="BT45" s="27"/>
      <c r="BU45" s="21"/>
      <c r="BV45" s="21"/>
      <c r="BW45" s="27"/>
      <c r="BX45" s="21"/>
      <c r="BY45" s="21"/>
      <c r="BZ45" s="21"/>
      <c r="CA45" s="21"/>
      <c r="CB45" s="21"/>
      <c r="CC45" s="27"/>
      <c r="CD45" s="21"/>
      <c r="CE45" s="21"/>
      <c r="CF45" s="27"/>
      <c r="CG45" s="21"/>
      <c r="CH45" s="21"/>
      <c r="CI45" s="21"/>
      <c r="CJ45" s="21"/>
      <c r="CK45" s="21"/>
      <c r="CL45" s="27"/>
      <c r="CM45" s="21"/>
      <c r="CN45" s="21"/>
      <c r="CO45" s="27"/>
      <c r="CP45" s="21"/>
      <c r="CQ45" s="21"/>
      <c r="CR45" s="21"/>
      <c r="CS45" s="21"/>
      <c r="CT45" s="21"/>
      <c r="CU45" s="27"/>
      <c r="CV45" s="21"/>
      <c r="CW45" s="21"/>
      <c r="CX45" s="27"/>
      <c r="CY45" s="21"/>
      <c r="CZ45" s="21"/>
      <c r="DA45" s="21"/>
      <c r="DB45" s="21"/>
      <c r="DC45" s="21"/>
      <c r="DD45" s="27"/>
      <c r="DE45" s="21"/>
      <c r="DF45" s="21"/>
      <c r="DG45" s="27"/>
      <c r="DH45" s="21"/>
      <c r="DI45" s="21"/>
      <c r="DJ45" s="21"/>
      <c r="DK45" s="21"/>
      <c r="DL45" s="21"/>
      <c r="DM45" s="27"/>
      <c r="DN45" s="21"/>
      <c r="DO45" s="21"/>
      <c r="DP45" s="27"/>
      <c r="DQ45" s="21"/>
      <c r="DR45" s="21"/>
      <c r="DS45" s="21"/>
      <c r="DT45" s="21"/>
      <c r="DU45" s="21"/>
      <c r="DV45" s="27"/>
      <c r="DW45" s="21"/>
      <c r="DX45" s="21"/>
      <c r="DY45" s="27"/>
      <c r="DZ45" s="21"/>
      <c r="EA45" s="21"/>
      <c r="EB45" s="21"/>
      <c r="EC45" s="21"/>
      <c r="ED45" s="21"/>
      <c r="EE45" s="27"/>
      <c r="EF45" s="21"/>
      <c r="EG45" s="21"/>
      <c r="EH45" s="27"/>
      <c r="EI45" s="21"/>
      <c r="EJ45" s="21"/>
      <c r="EK45" s="21"/>
      <c r="EL45" s="21"/>
      <c r="EM45" s="21"/>
      <c r="EN45" s="27"/>
      <c r="EO45" s="21"/>
      <c r="EP45" s="21"/>
      <c r="EQ45" s="27"/>
      <c r="ER45" s="21"/>
      <c r="ES45" s="21"/>
      <c r="ET45" s="21"/>
      <c r="EU45" s="21"/>
      <c r="EV45" s="21"/>
      <c r="EW45" s="27"/>
      <c r="EX45" s="21"/>
      <c r="EY45" s="21"/>
      <c r="EZ45" s="27"/>
      <c r="FA45" s="21"/>
      <c r="FB45" s="21"/>
      <c r="FC45" s="21"/>
      <c r="FD45" s="21"/>
      <c r="FE45" s="21"/>
      <c r="FF45" s="27"/>
      <c r="FG45" s="21"/>
      <c r="FH45" s="21"/>
      <c r="FI45" s="27"/>
      <c r="FJ45" s="21"/>
      <c r="FK45" s="21"/>
      <c r="FL45" s="21"/>
      <c r="FM45" s="21"/>
      <c r="FN45" s="21"/>
      <c r="FO45" s="27"/>
      <c r="FP45" s="21"/>
      <c r="FQ45" s="21"/>
      <c r="FR45" s="27"/>
      <c r="FS45" s="21"/>
      <c r="FT45" s="21"/>
      <c r="FU45" s="21"/>
      <c r="FV45" s="21"/>
      <c r="FW45" s="21"/>
      <c r="FX45" s="27"/>
      <c r="FY45" s="21"/>
      <c r="FZ45" s="21"/>
      <c r="GA45" s="27"/>
      <c r="GB45" s="21"/>
      <c r="GC45" s="21"/>
      <c r="GD45" s="21"/>
      <c r="GE45" s="21"/>
      <c r="GF45" s="21"/>
      <c r="GG45" s="27"/>
      <c r="GH45" s="21"/>
      <c r="GI45" s="21"/>
      <c r="GJ45" s="27"/>
      <c r="GK45" s="21"/>
      <c r="GL45" s="21"/>
      <c r="GM45" s="21"/>
      <c r="GN45" s="21"/>
      <c r="GO45" s="21"/>
      <c r="GP45" s="27"/>
      <c r="GQ45" s="21"/>
      <c r="GR45" s="21"/>
      <c r="GS45" s="27"/>
      <c r="GT45" s="21"/>
      <c r="GU45" s="21"/>
      <c r="GV45" s="21"/>
      <c r="GW45" s="21"/>
      <c r="GX45" s="21"/>
      <c r="GY45" s="21"/>
      <c r="GZ45" s="27"/>
      <c r="HA45" s="21"/>
      <c r="HB45" s="27"/>
      <c r="HC45" s="25">
        <v>40</v>
      </c>
    </row>
    <row r="46" spans="1:211" ht="10.5" customHeight="1">
      <c r="A46" s="138" t="s">
        <v>398</v>
      </c>
      <c r="B46" s="3" t="s">
        <v>397</v>
      </c>
      <c r="C46" s="21"/>
      <c r="D46" s="21"/>
      <c r="E46" s="21"/>
      <c r="F46" s="21">
        <v>1</v>
      </c>
      <c r="G46" s="27">
        <v>48</v>
      </c>
      <c r="H46" s="21">
        <v>16</v>
      </c>
      <c r="I46" s="27">
        <v>32</v>
      </c>
      <c r="J46" s="27"/>
      <c r="K46" s="27"/>
      <c r="L46" s="27">
        <v>32</v>
      </c>
      <c r="M46" s="27"/>
      <c r="N46" s="27"/>
      <c r="O46" s="27"/>
      <c r="P46" s="27"/>
      <c r="Q46" s="27"/>
      <c r="R46" s="27"/>
      <c r="S46" s="27"/>
      <c r="T46" s="27"/>
      <c r="U46" s="27"/>
      <c r="V46" s="21">
        <v>16</v>
      </c>
      <c r="W46" s="21"/>
      <c r="X46" s="27">
        <v>32</v>
      </c>
      <c r="Y46" s="21"/>
      <c r="Z46" s="21">
        <v>32</v>
      </c>
      <c r="AA46" s="21"/>
      <c r="AB46" s="27"/>
      <c r="AC46" s="21"/>
      <c r="AD46" s="21"/>
      <c r="AE46" s="27"/>
      <c r="AF46" s="21"/>
      <c r="AG46" s="21"/>
      <c r="AH46" s="21"/>
      <c r="AI46" s="27"/>
      <c r="AJ46" s="21"/>
      <c r="AK46" s="21"/>
      <c r="AL46" s="27"/>
      <c r="AM46" s="5"/>
      <c r="AN46" s="21"/>
      <c r="AO46" s="5"/>
      <c r="AP46" s="27"/>
      <c r="AQ46" s="21"/>
      <c r="AR46" s="21"/>
      <c r="AS46" s="27"/>
      <c r="AT46" s="21"/>
      <c r="AU46" s="21"/>
      <c r="AV46" s="21"/>
      <c r="AW46" s="27"/>
      <c r="AX46" s="21"/>
      <c r="AY46" s="21"/>
      <c r="AZ46" s="27"/>
      <c r="BA46" s="21"/>
      <c r="BB46" s="21"/>
      <c r="BC46" s="21"/>
      <c r="BD46" s="27"/>
      <c r="BE46" s="21"/>
      <c r="BF46" s="21"/>
      <c r="BG46" s="27"/>
      <c r="BH46" s="21"/>
      <c r="BI46" s="21"/>
      <c r="BJ46" s="21"/>
      <c r="BK46" s="27"/>
      <c r="BL46" s="21"/>
      <c r="BM46" s="21"/>
      <c r="BN46" s="27"/>
      <c r="BO46" s="21"/>
      <c r="BP46" s="21"/>
      <c r="BQ46" s="21"/>
      <c r="BR46" s="21"/>
      <c r="BS46" s="21"/>
      <c r="BT46" s="27"/>
      <c r="BU46" s="21"/>
      <c r="BV46" s="21"/>
      <c r="BW46" s="27"/>
      <c r="BX46" s="21"/>
      <c r="BY46" s="21"/>
      <c r="BZ46" s="21"/>
      <c r="CA46" s="21"/>
      <c r="CB46" s="21"/>
      <c r="CC46" s="27"/>
      <c r="CD46" s="21"/>
      <c r="CE46" s="21"/>
      <c r="CF46" s="27"/>
      <c r="CG46" s="21"/>
      <c r="CH46" s="21"/>
      <c r="CI46" s="21"/>
      <c r="CJ46" s="21"/>
      <c r="CK46" s="21"/>
      <c r="CL46" s="27"/>
      <c r="CM46" s="21"/>
      <c r="CN46" s="21"/>
      <c r="CO46" s="27"/>
      <c r="CP46" s="21"/>
      <c r="CQ46" s="21"/>
      <c r="CR46" s="21"/>
      <c r="CS46" s="21"/>
      <c r="CT46" s="21"/>
      <c r="CU46" s="27"/>
      <c r="CV46" s="21"/>
      <c r="CW46" s="21"/>
      <c r="CX46" s="27"/>
      <c r="CY46" s="21"/>
      <c r="CZ46" s="21"/>
      <c r="DA46" s="21"/>
      <c r="DB46" s="21"/>
      <c r="DC46" s="21"/>
      <c r="DD46" s="27"/>
      <c r="DE46" s="21"/>
      <c r="DF46" s="21"/>
      <c r="DG46" s="27"/>
      <c r="DH46" s="21"/>
      <c r="DI46" s="21"/>
      <c r="DJ46" s="21"/>
      <c r="DK46" s="21"/>
      <c r="DL46" s="21"/>
      <c r="DM46" s="27"/>
      <c r="DN46" s="21"/>
      <c r="DO46" s="21"/>
      <c r="DP46" s="27"/>
      <c r="DQ46" s="21"/>
      <c r="DR46" s="21"/>
      <c r="DS46" s="21"/>
      <c r="DT46" s="21"/>
      <c r="DU46" s="21"/>
      <c r="DV46" s="27"/>
      <c r="DW46" s="21"/>
      <c r="DX46" s="21"/>
      <c r="DY46" s="27"/>
      <c r="DZ46" s="21"/>
      <c r="EA46" s="21"/>
      <c r="EB46" s="21"/>
      <c r="EC46" s="21"/>
      <c r="ED46" s="21"/>
      <c r="EE46" s="27"/>
      <c r="EF46" s="21"/>
      <c r="EG46" s="21"/>
      <c r="EH46" s="27"/>
      <c r="EI46" s="21"/>
      <c r="EJ46" s="21"/>
      <c r="EK46" s="21"/>
      <c r="EL46" s="21"/>
      <c r="EM46" s="21"/>
      <c r="EN46" s="27"/>
      <c r="EO46" s="21"/>
      <c r="EP46" s="21"/>
      <c r="EQ46" s="27"/>
      <c r="ER46" s="21"/>
      <c r="ES46" s="21"/>
      <c r="ET46" s="21"/>
      <c r="EU46" s="21"/>
      <c r="EV46" s="21"/>
      <c r="EW46" s="27"/>
      <c r="EX46" s="21"/>
      <c r="EY46" s="21"/>
      <c r="EZ46" s="27"/>
      <c r="FA46" s="21"/>
      <c r="FB46" s="21"/>
      <c r="FC46" s="21"/>
      <c r="FD46" s="21"/>
      <c r="FE46" s="21"/>
      <c r="FF46" s="27"/>
      <c r="FG46" s="21"/>
      <c r="FH46" s="21"/>
      <c r="FI46" s="27"/>
      <c r="FJ46" s="21"/>
      <c r="FK46" s="21"/>
      <c r="FL46" s="21"/>
      <c r="FM46" s="21"/>
      <c r="FN46" s="21"/>
      <c r="FO46" s="27"/>
      <c r="FP46" s="21"/>
      <c r="FQ46" s="21"/>
      <c r="FR46" s="27"/>
      <c r="FS46" s="21"/>
      <c r="FT46" s="21"/>
      <c r="FU46" s="21"/>
      <c r="FV46" s="21"/>
      <c r="FW46" s="21"/>
      <c r="FX46" s="27"/>
      <c r="FY46" s="21"/>
      <c r="FZ46" s="21"/>
      <c r="GA46" s="27"/>
      <c r="GB46" s="21"/>
      <c r="GC46" s="21"/>
      <c r="GD46" s="21"/>
      <c r="GE46" s="21"/>
      <c r="GF46" s="21"/>
      <c r="GG46" s="27"/>
      <c r="GH46" s="21"/>
      <c r="GI46" s="21"/>
      <c r="GJ46" s="27"/>
      <c r="GK46" s="21"/>
      <c r="GL46" s="21"/>
      <c r="GM46" s="21"/>
      <c r="GN46" s="21"/>
      <c r="GO46" s="21"/>
      <c r="GP46" s="27"/>
      <c r="GQ46" s="21"/>
      <c r="GR46" s="21"/>
      <c r="GS46" s="27"/>
      <c r="GT46" s="21"/>
      <c r="GU46" s="21"/>
      <c r="GV46" s="21"/>
      <c r="GW46" s="21"/>
      <c r="GX46" s="21"/>
      <c r="GY46" s="21"/>
      <c r="GZ46" s="27"/>
      <c r="HA46" s="21"/>
      <c r="HB46" s="27"/>
      <c r="HC46" s="25">
        <v>32</v>
      </c>
    </row>
    <row r="47" spans="1:211" s="31" customFormat="1" ht="10.5" customHeight="1">
      <c r="A47" s="138" t="s">
        <v>400</v>
      </c>
      <c r="B47" s="3" t="s">
        <v>399</v>
      </c>
      <c r="C47" s="21"/>
      <c r="D47" s="21"/>
      <c r="E47" s="21"/>
      <c r="F47" s="21">
        <v>1</v>
      </c>
      <c r="G47" s="27">
        <v>60</v>
      </c>
      <c r="H47" s="21">
        <v>20</v>
      </c>
      <c r="I47" s="27">
        <v>40</v>
      </c>
      <c r="J47" s="27">
        <v>10</v>
      </c>
      <c r="K47" s="27"/>
      <c r="L47" s="27">
        <v>30</v>
      </c>
      <c r="M47" s="27"/>
      <c r="N47" s="27"/>
      <c r="O47" s="27"/>
      <c r="P47" s="27"/>
      <c r="Q47" s="27"/>
      <c r="R47" s="27"/>
      <c r="S47" s="27"/>
      <c r="T47" s="27"/>
      <c r="U47" s="27"/>
      <c r="V47" s="21"/>
      <c r="W47" s="21"/>
      <c r="X47" s="27"/>
      <c r="Y47" s="21"/>
      <c r="Z47" s="21"/>
      <c r="AA47" s="21"/>
      <c r="AB47" s="27"/>
      <c r="AC47" s="21"/>
      <c r="AD47" s="21"/>
      <c r="AE47" s="27"/>
      <c r="AF47" s="21"/>
      <c r="AG47" s="21"/>
      <c r="AH47" s="21"/>
      <c r="AI47" s="27"/>
      <c r="AJ47" s="21"/>
      <c r="AK47" s="21"/>
      <c r="AL47" s="27"/>
      <c r="AM47" s="5"/>
      <c r="AN47" s="21"/>
      <c r="AO47" s="5"/>
      <c r="AP47" s="27"/>
      <c r="AQ47" s="21">
        <v>20</v>
      </c>
      <c r="AR47" s="21"/>
      <c r="AS47" s="27">
        <v>40</v>
      </c>
      <c r="AT47" s="21">
        <v>10</v>
      </c>
      <c r="AU47" s="21"/>
      <c r="AV47" s="21">
        <v>30</v>
      </c>
      <c r="AW47" s="27"/>
      <c r="AX47" s="21"/>
      <c r="AY47" s="21"/>
      <c r="AZ47" s="27"/>
      <c r="BA47" s="21"/>
      <c r="BB47" s="21"/>
      <c r="BC47" s="21"/>
      <c r="BD47" s="27"/>
      <c r="BE47" s="21"/>
      <c r="BF47" s="21"/>
      <c r="BG47" s="27"/>
      <c r="BH47" s="21"/>
      <c r="BI47" s="21"/>
      <c r="BJ47" s="21"/>
      <c r="BK47" s="27"/>
      <c r="BL47" s="21"/>
      <c r="BM47" s="21"/>
      <c r="BN47" s="27"/>
      <c r="BO47" s="21"/>
      <c r="BP47" s="21"/>
      <c r="BQ47" s="21"/>
      <c r="BR47" s="21"/>
      <c r="BS47" s="21"/>
      <c r="BT47" s="27"/>
      <c r="BU47" s="21"/>
      <c r="BV47" s="21"/>
      <c r="BW47" s="27"/>
      <c r="BX47" s="21"/>
      <c r="BY47" s="21"/>
      <c r="BZ47" s="21"/>
      <c r="CA47" s="21"/>
      <c r="CB47" s="21"/>
      <c r="CC47" s="27"/>
      <c r="CD47" s="21"/>
      <c r="CE47" s="21"/>
      <c r="CF47" s="27"/>
      <c r="CG47" s="21"/>
      <c r="CH47" s="21"/>
      <c r="CI47" s="21"/>
      <c r="CJ47" s="21"/>
      <c r="CK47" s="21"/>
      <c r="CL47" s="27"/>
      <c r="CM47" s="21"/>
      <c r="CN47" s="21"/>
      <c r="CO47" s="27"/>
      <c r="CP47" s="21"/>
      <c r="CQ47" s="21"/>
      <c r="CR47" s="21"/>
      <c r="CS47" s="21"/>
      <c r="CT47" s="21"/>
      <c r="CU47" s="27"/>
      <c r="CV47" s="21"/>
      <c r="CW47" s="21"/>
      <c r="CX47" s="27"/>
      <c r="CY47" s="21"/>
      <c r="CZ47" s="21"/>
      <c r="DA47" s="21"/>
      <c r="DB47" s="21"/>
      <c r="DC47" s="21"/>
      <c r="DD47" s="27"/>
      <c r="DE47" s="21"/>
      <c r="DF47" s="21"/>
      <c r="DG47" s="27"/>
      <c r="DH47" s="21"/>
      <c r="DI47" s="21"/>
      <c r="DJ47" s="21"/>
      <c r="DK47" s="21"/>
      <c r="DL47" s="21"/>
      <c r="DM47" s="27"/>
      <c r="DN47" s="21"/>
      <c r="DO47" s="21"/>
      <c r="DP47" s="27"/>
      <c r="DQ47" s="21"/>
      <c r="DR47" s="21"/>
      <c r="DS47" s="21"/>
      <c r="DT47" s="21"/>
      <c r="DU47" s="21"/>
      <c r="DV47" s="27"/>
      <c r="DW47" s="21"/>
      <c r="DX47" s="21"/>
      <c r="DY47" s="27"/>
      <c r="DZ47" s="21"/>
      <c r="EA47" s="21"/>
      <c r="EB47" s="21"/>
      <c r="EC47" s="21"/>
      <c r="ED47" s="21"/>
      <c r="EE47" s="27"/>
      <c r="EF47" s="21"/>
      <c r="EG47" s="21"/>
      <c r="EH47" s="27"/>
      <c r="EI47" s="21"/>
      <c r="EJ47" s="21"/>
      <c r="EK47" s="21"/>
      <c r="EL47" s="21"/>
      <c r="EM47" s="21"/>
      <c r="EN47" s="27"/>
      <c r="EO47" s="21"/>
      <c r="EP47" s="21"/>
      <c r="EQ47" s="27"/>
      <c r="ER47" s="21"/>
      <c r="ES47" s="21"/>
      <c r="ET47" s="21"/>
      <c r="EU47" s="21"/>
      <c r="EV47" s="21"/>
      <c r="EW47" s="27"/>
      <c r="EX47" s="21"/>
      <c r="EY47" s="21"/>
      <c r="EZ47" s="27"/>
      <c r="FA47" s="21"/>
      <c r="FB47" s="21"/>
      <c r="FC47" s="21"/>
      <c r="FD47" s="21"/>
      <c r="FE47" s="21"/>
      <c r="FF47" s="27"/>
      <c r="FG47" s="21"/>
      <c r="FH47" s="21"/>
      <c r="FI47" s="27"/>
      <c r="FJ47" s="21"/>
      <c r="FK47" s="21"/>
      <c r="FL47" s="21"/>
      <c r="FM47" s="21"/>
      <c r="FN47" s="21"/>
      <c r="FO47" s="27"/>
      <c r="FP47" s="21"/>
      <c r="FQ47" s="21"/>
      <c r="FR47" s="27"/>
      <c r="FS47" s="21"/>
      <c r="FT47" s="21"/>
      <c r="FU47" s="21"/>
      <c r="FV47" s="21"/>
      <c r="FW47" s="21"/>
      <c r="FX47" s="27"/>
      <c r="FY47" s="21"/>
      <c r="FZ47" s="21"/>
      <c r="GA47" s="27"/>
      <c r="GB47" s="21"/>
      <c r="GC47" s="21"/>
      <c r="GD47" s="21"/>
      <c r="GE47" s="21"/>
      <c r="GF47" s="21"/>
      <c r="GG47" s="27"/>
      <c r="GH47" s="21"/>
      <c r="GI47" s="21"/>
      <c r="GJ47" s="27"/>
      <c r="GK47" s="21"/>
      <c r="GL47" s="21"/>
      <c r="GM47" s="21"/>
      <c r="GN47" s="21"/>
      <c r="GO47" s="21"/>
      <c r="GP47" s="27"/>
      <c r="GQ47" s="21"/>
      <c r="GR47" s="21"/>
      <c r="GS47" s="27"/>
      <c r="GT47" s="21"/>
      <c r="GU47" s="21"/>
      <c r="GV47" s="21"/>
      <c r="GW47" s="21"/>
      <c r="GX47" s="21"/>
      <c r="GY47" s="21"/>
      <c r="GZ47" s="27"/>
      <c r="HA47" s="21"/>
      <c r="HB47" s="27"/>
      <c r="HC47" s="25">
        <v>40</v>
      </c>
    </row>
    <row r="48" spans="1:211" s="31" customFormat="1" ht="10.5" customHeight="1">
      <c r="A48" s="138" t="s">
        <v>401</v>
      </c>
      <c r="B48" s="3" t="s">
        <v>402</v>
      </c>
      <c r="C48" s="21"/>
      <c r="D48" s="21"/>
      <c r="E48" s="21"/>
      <c r="F48" s="21">
        <v>1</v>
      </c>
      <c r="G48" s="27">
        <v>54</v>
      </c>
      <c r="H48" s="21">
        <v>18</v>
      </c>
      <c r="I48" s="27">
        <v>36</v>
      </c>
      <c r="J48" s="27">
        <v>6</v>
      </c>
      <c r="K48" s="27"/>
      <c r="L48" s="27">
        <v>30</v>
      </c>
      <c r="M48" s="27"/>
      <c r="N48" s="27"/>
      <c r="O48" s="27"/>
      <c r="P48" s="27"/>
      <c r="Q48" s="27"/>
      <c r="R48" s="27"/>
      <c r="S48" s="27"/>
      <c r="T48" s="27"/>
      <c r="U48" s="27"/>
      <c r="V48" s="21"/>
      <c r="W48" s="21"/>
      <c r="X48" s="27"/>
      <c r="Y48" s="21"/>
      <c r="Z48" s="21"/>
      <c r="AA48" s="21"/>
      <c r="AB48" s="27"/>
      <c r="AC48" s="21"/>
      <c r="AD48" s="21"/>
      <c r="AE48" s="27"/>
      <c r="AF48" s="21"/>
      <c r="AG48" s="21"/>
      <c r="AH48" s="21"/>
      <c r="AI48" s="27"/>
      <c r="AJ48" s="21"/>
      <c r="AK48" s="21"/>
      <c r="AL48" s="27"/>
      <c r="AM48" s="5"/>
      <c r="AN48" s="21"/>
      <c r="AO48" s="5"/>
      <c r="AP48" s="27"/>
      <c r="AQ48" s="21"/>
      <c r="AR48" s="21"/>
      <c r="AS48" s="27"/>
      <c r="AT48" s="21"/>
      <c r="AU48" s="21"/>
      <c r="AV48" s="21"/>
      <c r="AW48" s="27"/>
      <c r="AX48" s="21">
        <v>18</v>
      </c>
      <c r="AY48" s="21"/>
      <c r="AZ48" s="27">
        <v>36</v>
      </c>
      <c r="BA48" s="21">
        <v>6</v>
      </c>
      <c r="BB48" s="21"/>
      <c r="BC48" s="21">
        <v>30</v>
      </c>
      <c r="BD48" s="27"/>
      <c r="BE48" s="21"/>
      <c r="BF48" s="21"/>
      <c r="BG48" s="27"/>
      <c r="BH48" s="21"/>
      <c r="BI48" s="21"/>
      <c r="BJ48" s="21"/>
      <c r="BK48" s="27"/>
      <c r="BL48" s="21"/>
      <c r="BM48" s="21"/>
      <c r="BN48" s="27"/>
      <c r="BO48" s="21"/>
      <c r="BP48" s="21"/>
      <c r="BQ48" s="21"/>
      <c r="BR48" s="21"/>
      <c r="BS48" s="21"/>
      <c r="BT48" s="27"/>
      <c r="BU48" s="21"/>
      <c r="BV48" s="21"/>
      <c r="BW48" s="27"/>
      <c r="BX48" s="21"/>
      <c r="BY48" s="21"/>
      <c r="BZ48" s="21"/>
      <c r="CA48" s="21"/>
      <c r="CB48" s="21"/>
      <c r="CC48" s="27"/>
      <c r="CD48" s="21"/>
      <c r="CE48" s="21"/>
      <c r="CF48" s="27"/>
      <c r="CG48" s="21"/>
      <c r="CH48" s="21"/>
      <c r="CI48" s="21"/>
      <c r="CJ48" s="21"/>
      <c r="CK48" s="21"/>
      <c r="CL48" s="27"/>
      <c r="CM48" s="21"/>
      <c r="CN48" s="21"/>
      <c r="CO48" s="27"/>
      <c r="CP48" s="21"/>
      <c r="CQ48" s="21"/>
      <c r="CR48" s="21"/>
      <c r="CS48" s="21"/>
      <c r="CT48" s="21"/>
      <c r="CU48" s="27"/>
      <c r="CV48" s="21"/>
      <c r="CW48" s="21"/>
      <c r="CX48" s="27"/>
      <c r="CY48" s="21"/>
      <c r="CZ48" s="21"/>
      <c r="DA48" s="21"/>
      <c r="DB48" s="21"/>
      <c r="DC48" s="21"/>
      <c r="DD48" s="27"/>
      <c r="DE48" s="21"/>
      <c r="DF48" s="21"/>
      <c r="DG48" s="27"/>
      <c r="DH48" s="21"/>
      <c r="DI48" s="21"/>
      <c r="DJ48" s="21"/>
      <c r="DK48" s="21"/>
      <c r="DL48" s="21"/>
      <c r="DM48" s="27"/>
      <c r="DN48" s="21"/>
      <c r="DO48" s="21"/>
      <c r="DP48" s="27"/>
      <c r="DQ48" s="21"/>
      <c r="DR48" s="21"/>
      <c r="DS48" s="21"/>
      <c r="DT48" s="21"/>
      <c r="DU48" s="21"/>
      <c r="DV48" s="27"/>
      <c r="DW48" s="21"/>
      <c r="DX48" s="21"/>
      <c r="DY48" s="27"/>
      <c r="DZ48" s="21"/>
      <c r="EA48" s="21"/>
      <c r="EB48" s="21"/>
      <c r="EC48" s="21"/>
      <c r="ED48" s="21"/>
      <c r="EE48" s="27"/>
      <c r="EF48" s="21"/>
      <c r="EG48" s="21"/>
      <c r="EH48" s="27"/>
      <c r="EI48" s="21"/>
      <c r="EJ48" s="21"/>
      <c r="EK48" s="21"/>
      <c r="EL48" s="21"/>
      <c r="EM48" s="21"/>
      <c r="EN48" s="27"/>
      <c r="EO48" s="21"/>
      <c r="EP48" s="21"/>
      <c r="EQ48" s="27"/>
      <c r="ER48" s="21"/>
      <c r="ES48" s="21"/>
      <c r="ET48" s="21"/>
      <c r="EU48" s="21"/>
      <c r="EV48" s="21"/>
      <c r="EW48" s="27"/>
      <c r="EX48" s="21"/>
      <c r="EY48" s="21"/>
      <c r="EZ48" s="27"/>
      <c r="FA48" s="21"/>
      <c r="FB48" s="21"/>
      <c r="FC48" s="21"/>
      <c r="FD48" s="21"/>
      <c r="FE48" s="21"/>
      <c r="FF48" s="27"/>
      <c r="FG48" s="21"/>
      <c r="FH48" s="21"/>
      <c r="FI48" s="27"/>
      <c r="FJ48" s="21"/>
      <c r="FK48" s="21"/>
      <c r="FL48" s="21"/>
      <c r="FM48" s="21"/>
      <c r="FN48" s="21"/>
      <c r="FO48" s="27"/>
      <c r="FP48" s="21"/>
      <c r="FQ48" s="21"/>
      <c r="FR48" s="27"/>
      <c r="FS48" s="21"/>
      <c r="FT48" s="21"/>
      <c r="FU48" s="21"/>
      <c r="FV48" s="21"/>
      <c r="FW48" s="21"/>
      <c r="FX48" s="27"/>
      <c r="FY48" s="21"/>
      <c r="FZ48" s="21"/>
      <c r="GA48" s="27"/>
      <c r="GB48" s="21"/>
      <c r="GC48" s="21"/>
      <c r="GD48" s="21"/>
      <c r="GE48" s="21"/>
      <c r="GF48" s="21"/>
      <c r="GG48" s="27"/>
      <c r="GH48" s="21"/>
      <c r="GI48" s="21"/>
      <c r="GJ48" s="27"/>
      <c r="GK48" s="21"/>
      <c r="GL48" s="21"/>
      <c r="GM48" s="21"/>
      <c r="GN48" s="21"/>
      <c r="GO48" s="21"/>
      <c r="GP48" s="27"/>
      <c r="GQ48" s="21"/>
      <c r="GR48" s="21"/>
      <c r="GS48" s="27"/>
      <c r="GT48" s="21"/>
      <c r="GU48" s="21"/>
      <c r="GV48" s="21"/>
      <c r="GW48" s="21"/>
      <c r="GX48" s="21"/>
      <c r="GY48" s="21"/>
      <c r="GZ48" s="27"/>
      <c r="HA48" s="21"/>
      <c r="HB48" s="27"/>
      <c r="HC48" s="25">
        <v>36</v>
      </c>
    </row>
    <row r="49" spans="1:211" s="31" customFormat="1" ht="10.5" customHeight="1">
      <c r="A49" s="138" t="s">
        <v>404</v>
      </c>
      <c r="B49" s="3" t="s">
        <v>403</v>
      </c>
      <c r="C49" s="21"/>
      <c r="D49" s="21"/>
      <c r="E49" s="21"/>
      <c r="F49" s="21">
        <v>1</v>
      </c>
      <c r="G49" s="27">
        <v>60</v>
      </c>
      <c r="H49" s="21">
        <v>20</v>
      </c>
      <c r="I49" s="27">
        <v>40</v>
      </c>
      <c r="J49" s="27">
        <v>8</v>
      </c>
      <c r="K49" s="27">
        <v>32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1"/>
      <c r="W49" s="21"/>
      <c r="X49" s="27"/>
      <c r="Y49" s="21"/>
      <c r="Z49" s="21"/>
      <c r="AA49" s="21"/>
      <c r="AB49" s="27"/>
      <c r="AC49" s="21"/>
      <c r="AD49" s="21"/>
      <c r="AE49" s="27"/>
      <c r="AF49" s="21"/>
      <c r="AG49" s="21"/>
      <c r="AH49" s="21"/>
      <c r="AI49" s="27"/>
      <c r="AJ49" s="21"/>
      <c r="AK49" s="21"/>
      <c r="AL49" s="27"/>
      <c r="AM49" s="5"/>
      <c r="AN49" s="21"/>
      <c r="AO49" s="5"/>
      <c r="AP49" s="27"/>
      <c r="AQ49" s="21"/>
      <c r="AR49" s="21"/>
      <c r="AS49" s="27"/>
      <c r="AT49" s="21"/>
      <c r="AU49" s="21"/>
      <c r="AV49" s="21"/>
      <c r="AW49" s="27"/>
      <c r="AX49" s="21">
        <v>20</v>
      </c>
      <c r="AY49" s="21"/>
      <c r="AZ49" s="27">
        <v>40</v>
      </c>
      <c r="BA49" s="21">
        <v>8</v>
      </c>
      <c r="BB49" s="21">
        <v>32</v>
      </c>
      <c r="BC49" s="21"/>
      <c r="BD49" s="27"/>
      <c r="BE49" s="21"/>
      <c r="BF49" s="21"/>
      <c r="BG49" s="27"/>
      <c r="BH49" s="21"/>
      <c r="BI49" s="21"/>
      <c r="BJ49" s="21"/>
      <c r="BK49" s="27"/>
      <c r="BL49" s="21"/>
      <c r="BM49" s="21"/>
      <c r="BN49" s="27"/>
      <c r="BO49" s="21"/>
      <c r="BP49" s="21"/>
      <c r="BQ49" s="21"/>
      <c r="BR49" s="21"/>
      <c r="BS49" s="21"/>
      <c r="BT49" s="27"/>
      <c r="BU49" s="21"/>
      <c r="BV49" s="21"/>
      <c r="BW49" s="27"/>
      <c r="BX49" s="21"/>
      <c r="BY49" s="21"/>
      <c r="BZ49" s="21"/>
      <c r="CA49" s="21"/>
      <c r="CB49" s="21"/>
      <c r="CC49" s="27"/>
      <c r="CD49" s="21"/>
      <c r="CE49" s="21"/>
      <c r="CF49" s="27"/>
      <c r="CG49" s="21"/>
      <c r="CH49" s="21"/>
      <c r="CI49" s="21"/>
      <c r="CJ49" s="21"/>
      <c r="CK49" s="21"/>
      <c r="CL49" s="27"/>
      <c r="CM49" s="21"/>
      <c r="CN49" s="21"/>
      <c r="CO49" s="27"/>
      <c r="CP49" s="21"/>
      <c r="CQ49" s="21"/>
      <c r="CR49" s="21"/>
      <c r="CS49" s="21"/>
      <c r="CT49" s="21"/>
      <c r="CU49" s="27"/>
      <c r="CV49" s="21"/>
      <c r="CW49" s="21"/>
      <c r="CX49" s="27"/>
      <c r="CY49" s="21"/>
      <c r="CZ49" s="21"/>
      <c r="DA49" s="21"/>
      <c r="DB49" s="21"/>
      <c r="DC49" s="21"/>
      <c r="DD49" s="27"/>
      <c r="DE49" s="21"/>
      <c r="DF49" s="21"/>
      <c r="DG49" s="27"/>
      <c r="DH49" s="21"/>
      <c r="DI49" s="21"/>
      <c r="DJ49" s="21"/>
      <c r="DK49" s="21"/>
      <c r="DL49" s="21"/>
      <c r="DM49" s="27"/>
      <c r="DN49" s="21"/>
      <c r="DO49" s="21"/>
      <c r="DP49" s="27"/>
      <c r="DQ49" s="21"/>
      <c r="DR49" s="21"/>
      <c r="DS49" s="21"/>
      <c r="DT49" s="21"/>
      <c r="DU49" s="21"/>
      <c r="DV49" s="27"/>
      <c r="DW49" s="21"/>
      <c r="DX49" s="21"/>
      <c r="DY49" s="27"/>
      <c r="DZ49" s="21"/>
      <c r="EA49" s="21"/>
      <c r="EB49" s="21"/>
      <c r="EC49" s="21"/>
      <c r="ED49" s="21"/>
      <c r="EE49" s="27"/>
      <c r="EF49" s="21"/>
      <c r="EG49" s="21"/>
      <c r="EH49" s="27"/>
      <c r="EI49" s="21"/>
      <c r="EJ49" s="21"/>
      <c r="EK49" s="21"/>
      <c r="EL49" s="21"/>
      <c r="EM49" s="21"/>
      <c r="EN49" s="27"/>
      <c r="EO49" s="21"/>
      <c r="EP49" s="21"/>
      <c r="EQ49" s="27"/>
      <c r="ER49" s="21"/>
      <c r="ES49" s="21"/>
      <c r="ET49" s="21"/>
      <c r="EU49" s="21"/>
      <c r="EV49" s="21"/>
      <c r="EW49" s="27"/>
      <c r="EX49" s="21"/>
      <c r="EY49" s="21"/>
      <c r="EZ49" s="27"/>
      <c r="FA49" s="21"/>
      <c r="FB49" s="21"/>
      <c r="FC49" s="21"/>
      <c r="FD49" s="21"/>
      <c r="FE49" s="21"/>
      <c r="FF49" s="27"/>
      <c r="FG49" s="21"/>
      <c r="FH49" s="21"/>
      <c r="FI49" s="27"/>
      <c r="FJ49" s="21"/>
      <c r="FK49" s="21"/>
      <c r="FL49" s="21"/>
      <c r="FM49" s="21"/>
      <c r="FN49" s="21"/>
      <c r="FO49" s="27"/>
      <c r="FP49" s="21"/>
      <c r="FQ49" s="21"/>
      <c r="FR49" s="27"/>
      <c r="FS49" s="21"/>
      <c r="FT49" s="21"/>
      <c r="FU49" s="21"/>
      <c r="FV49" s="21"/>
      <c r="FW49" s="21"/>
      <c r="FX49" s="27"/>
      <c r="FY49" s="21"/>
      <c r="FZ49" s="21"/>
      <c r="GA49" s="27"/>
      <c r="GB49" s="21"/>
      <c r="GC49" s="21"/>
      <c r="GD49" s="21"/>
      <c r="GE49" s="21"/>
      <c r="GF49" s="21"/>
      <c r="GG49" s="27"/>
      <c r="GH49" s="21"/>
      <c r="GI49" s="21"/>
      <c r="GJ49" s="27"/>
      <c r="GK49" s="21"/>
      <c r="GL49" s="21"/>
      <c r="GM49" s="21"/>
      <c r="GN49" s="21"/>
      <c r="GO49" s="21"/>
      <c r="GP49" s="27"/>
      <c r="GQ49" s="21"/>
      <c r="GR49" s="21"/>
      <c r="GS49" s="27"/>
      <c r="GT49" s="21"/>
      <c r="GU49" s="21"/>
      <c r="GV49" s="21"/>
      <c r="GW49" s="21"/>
      <c r="GX49" s="21"/>
      <c r="GY49" s="21"/>
      <c r="GZ49" s="27"/>
      <c r="HA49" s="21"/>
      <c r="HB49" s="27"/>
      <c r="HC49" s="25">
        <v>40</v>
      </c>
    </row>
    <row r="50" spans="1:211" s="31" customFormat="1" ht="10.5" customHeight="1">
      <c r="A50" s="138" t="s">
        <v>406</v>
      </c>
      <c r="B50" s="3" t="s">
        <v>405</v>
      </c>
      <c r="C50" s="21"/>
      <c r="D50" s="21"/>
      <c r="E50" s="21"/>
      <c r="F50" s="21">
        <v>1</v>
      </c>
      <c r="G50" s="27">
        <v>51</v>
      </c>
      <c r="H50" s="21">
        <v>17</v>
      </c>
      <c r="I50" s="27">
        <v>34</v>
      </c>
      <c r="J50" s="27"/>
      <c r="K50" s="27">
        <v>34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1"/>
      <c r="W50" s="21"/>
      <c r="X50" s="27"/>
      <c r="Y50" s="21"/>
      <c r="Z50" s="21"/>
      <c r="AA50" s="21"/>
      <c r="AB50" s="27"/>
      <c r="AC50" s="21">
        <v>17</v>
      </c>
      <c r="AD50" s="21"/>
      <c r="AE50" s="27">
        <v>34</v>
      </c>
      <c r="AF50" s="21"/>
      <c r="AG50" s="21">
        <v>34</v>
      </c>
      <c r="AH50" s="21"/>
      <c r="AI50" s="27"/>
      <c r="AJ50" s="21"/>
      <c r="AK50" s="21"/>
      <c r="AL50" s="27"/>
      <c r="AM50" s="5"/>
      <c r="AN50" s="21"/>
      <c r="AO50" s="5"/>
      <c r="AP50" s="27"/>
      <c r="AQ50" s="21"/>
      <c r="AR50" s="21"/>
      <c r="AS50" s="27"/>
      <c r="AT50" s="21"/>
      <c r="AU50" s="21"/>
      <c r="AV50" s="21"/>
      <c r="AW50" s="27"/>
      <c r="AX50" s="21"/>
      <c r="AY50" s="21"/>
      <c r="AZ50" s="27"/>
      <c r="BA50" s="21"/>
      <c r="BB50" s="21"/>
      <c r="BC50" s="21"/>
      <c r="BD50" s="27"/>
      <c r="BE50" s="21"/>
      <c r="BF50" s="21"/>
      <c r="BG50" s="27"/>
      <c r="BH50" s="21"/>
      <c r="BI50" s="21"/>
      <c r="BJ50" s="21"/>
      <c r="BK50" s="27"/>
      <c r="BL50" s="21"/>
      <c r="BM50" s="21"/>
      <c r="BN50" s="27"/>
      <c r="BO50" s="21"/>
      <c r="BP50" s="21"/>
      <c r="BQ50" s="21"/>
      <c r="BR50" s="21"/>
      <c r="BS50" s="21"/>
      <c r="BT50" s="27"/>
      <c r="BU50" s="21"/>
      <c r="BV50" s="21"/>
      <c r="BW50" s="27"/>
      <c r="BX50" s="21"/>
      <c r="BY50" s="21"/>
      <c r="BZ50" s="21"/>
      <c r="CA50" s="21"/>
      <c r="CB50" s="21"/>
      <c r="CC50" s="27"/>
      <c r="CD50" s="21"/>
      <c r="CE50" s="21"/>
      <c r="CF50" s="27"/>
      <c r="CG50" s="21"/>
      <c r="CH50" s="21"/>
      <c r="CI50" s="21"/>
      <c r="CJ50" s="21"/>
      <c r="CK50" s="21"/>
      <c r="CL50" s="27"/>
      <c r="CM50" s="21"/>
      <c r="CN50" s="21"/>
      <c r="CO50" s="27"/>
      <c r="CP50" s="21"/>
      <c r="CQ50" s="21"/>
      <c r="CR50" s="21"/>
      <c r="CS50" s="21"/>
      <c r="CT50" s="21"/>
      <c r="CU50" s="27"/>
      <c r="CV50" s="21"/>
      <c r="CW50" s="21"/>
      <c r="CX50" s="27"/>
      <c r="CY50" s="21"/>
      <c r="CZ50" s="21"/>
      <c r="DA50" s="21"/>
      <c r="DB50" s="21"/>
      <c r="DC50" s="21"/>
      <c r="DD50" s="27"/>
      <c r="DE50" s="21"/>
      <c r="DF50" s="21"/>
      <c r="DG50" s="27"/>
      <c r="DH50" s="21"/>
      <c r="DI50" s="21"/>
      <c r="DJ50" s="21"/>
      <c r="DK50" s="21"/>
      <c r="DL50" s="21"/>
      <c r="DM50" s="27"/>
      <c r="DN50" s="21"/>
      <c r="DO50" s="21"/>
      <c r="DP50" s="27"/>
      <c r="DQ50" s="21"/>
      <c r="DR50" s="21"/>
      <c r="DS50" s="21"/>
      <c r="DT50" s="21"/>
      <c r="DU50" s="21"/>
      <c r="DV50" s="27"/>
      <c r="DW50" s="21"/>
      <c r="DX50" s="21"/>
      <c r="DY50" s="27"/>
      <c r="DZ50" s="21"/>
      <c r="EA50" s="21"/>
      <c r="EB50" s="21"/>
      <c r="EC50" s="21"/>
      <c r="ED50" s="21"/>
      <c r="EE50" s="27"/>
      <c r="EF50" s="21"/>
      <c r="EG50" s="21"/>
      <c r="EH50" s="27"/>
      <c r="EI50" s="21"/>
      <c r="EJ50" s="21"/>
      <c r="EK50" s="21"/>
      <c r="EL50" s="21"/>
      <c r="EM50" s="21"/>
      <c r="EN50" s="27"/>
      <c r="EO50" s="21"/>
      <c r="EP50" s="21"/>
      <c r="EQ50" s="27"/>
      <c r="ER50" s="21"/>
      <c r="ES50" s="21"/>
      <c r="ET50" s="21"/>
      <c r="EU50" s="21"/>
      <c r="EV50" s="21"/>
      <c r="EW50" s="27"/>
      <c r="EX50" s="21"/>
      <c r="EY50" s="21"/>
      <c r="EZ50" s="27"/>
      <c r="FA50" s="21"/>
      <c r="FB50" s="21"/>
      <c r="FC50" s="21"/>
      <c r="FD50" s="21"/>
      <c r="FE50" s="21"/>
      <c r="FF50" s="27"/>
      <c r="FG50" s="21"/>
      <c r="FH50" s="21"/>
      <c r="FI50" s="27"/>
      <c r="FJ50" s="21"/>
      <c r="FK50" s="21"/>
      <c r="FL50" s="21"/>
      <c r="FM50" s="21"/>
      <c r="FN50" s="21"/>
      <c r="FO50" s="27"/>
      <c r="FP50" s="21"/>
      <c r="FQ50" s="21"/>
      <c r="FR50" s="27"/>
      <c r="FS50" s="21"/>
      <c r="FT50" s="21"/>
      <c r="FU50" s="21"/>
      <c r="FV50" s="21"/>
      <c r="FW50" s="21"/>
      <c r="FX50" s="27"/>
      <c r="FY50" s="21"/>
      <c r="FZ50" s="21"/>
      <c r="GA50" s="27"/>
      <c r="GB50" s="21"/>
      <c r="GC50" s="21"/>
      <c r="GD50" s="21"/>
      <c r="GE50" s="21"/>
      <c r="GF50" s="21"/>
      <c r="GG50" s="27"/>
      <c r="GH50" s="21"/>
      <c r="GI50" s="21"/>
      <c r="GJ50" s="27"/>
      <c r="GK50" s="21"/>
      <c r="GL50" s="21"/>
      <c r="GM50" s="21"/>
      <c r="GN50" s="21"/>
      <c r="GO50" s="21"/>
      <c r="GP50" s="27"/>
      <c r="GQ50" s="21"/>
      <c r="GR50" s="21"/>
      <c r="GS50" s="27"/>
      <c r="GT50" s="21"/>
      <c r="GU50" s="21"/>
      <c r="GV50" s="21"/>
      <c r="GW50" s="21"/>
      <c r="GX50" s="21"/>
      <c r="GY50" s="21"/>
      <c r="GZ50" s="27"/>
      <c r="HA50" s="21"/>
      <c r="HB50" s="27"/>
      <c r="HC50" s="25">
        <v>34</v>
      </c>
    </row>
    <row r="51" spans="1:211" s="31" customFormat="1" ht="10.5" customHeight="1">
      <c r="A51" s="138" t="s">
        <v>408</v>
      </c>
      <c r="B51" s="3" t="s">
        <v>407</v>
      </c>
      <c r="C51" s="21"/>
      <c r="D51" s="21"/>
      <c r="E51" s="21"/>
      <c r="F51" s="21">
        <v>1</v>
      </c>
      <c r="G51" s="27">
        <v>48</v>
      </c>
      <c r="H51" s="21">
        <v>16</v>
      </c>
      <c r="I51" s="27">
        <v>32</v>
      </c>
      <c r="J51" s="27"/>
      <c r="K51" s="27"/>
      <c r="L51" s="27">
        <v>32</v>
      </c>
      <c r="M51" s="27"/>
      <c r="N51" s="27"/>
      <c r="O51" s="27"/>
      <c r="P51" s="27"/>
      <c r="Q51" s="27"/>
      <c r="R51" s="27"/>
      <c r="S51" s="27"/>
      <c r="T51" s="27"/>
      <c r="U51" s="27"/>
      <c r="V51" s="21"/>
      <c r="W51" s="21"/>
      <c r="X51" s="27"/>
      <c r="Y51" s="21"/>
      <c r="Z51" s="21"/>
      <c r="AA51" s="21"/>
      <c r="AB51" s="27"/>
      <c r="AC51" s="21"/>
      <c r="AD51" s="21"/>
      <c r="AE51" s="27"/>
      <c r="AF51" s="21"/>
      <c r="AG51" s="21"/>
      <c r="AH51" s="21"/>
      <c r="AI51" s="27"/>
      <c r="AJ51" s="21"/>
      <c r="AK51" s="21"/>
      <c r="AL51" s="27"/>
      <c r="AM51" s="5"/>
      <c r="AN51" s="21"/>
      <c r="AO51" s="5"/>
      <c r="AP51" s="27"/>
      <c r="AQ51" s="21"/>
      <c r="AR51" s="21"/>
      <c r="AS51" s="27"/>
      <c r="AT51" s="21"/>
      <c r="AU51" s="21"/>
      <c r="AV51" s="21"/>
      <c r="AW51" s="27"/>
      <c r="AX51" s="21"/>
      <c r="AY51" s="21"/>
      <c r="AZ51" s="27"/>
      <c r="BA51" s="21"/>
      <c r="BB51" s="21"/>
      <c r="BC51" s="21"/>
      <c r="BD51" s="27"/>
      <c r="BE51" s="21">
        <v>16</v>
      </c>
      <c r="BF51" s="21"/>
      <c r="BG51" s="27">
        <v>32</v>
      </c>
      <c r="BH51" s="21"/>
      <c r="BI51" s="21"/>
      <c r="BJ51" s="21">
        <v>32</v>
      </c>
      <c r="BK51" s="27"/>
      <c r="BL51" s="21"/>
      <c r="BM51" s="21"/>
      <c r="BN51" s="27"/>
      <c r="BO51" s="21"/>
      <c r="BP51" s="21"/>
      <c r="BQ51" s="21"/>
      <c r="BR51" s="21"/>
      <c r="BS51" s="21"/>
      <c r="BT51" s="27"/>
      <c r="BU51" s="21"/>
      <c r="BV51" s="21"/>
      <c r="BW51" s="27"/>
      <c r="BX51" s="21"/>
      <c r="BY51" s="21"/>
      <c r="BZ51" s="21"/>
      <c r="CA51" s="21"/>
      <c r="CB51" s="21"/>
      <c r="CC51" s="27"/>
      <c r="CD51" s="21"/>
      <c r="CE51" s="21"/>
      <c r="CF51" s="27"/>
      <c r="CG51" s="21"/>
      <c r="CH51" s="21"/>
      <c r="CI51" s="21"/>
      <c r="CJ51" s="21"/>
      <c r="CK51" s="21"/>
      <c r="CL51" s="27"/>
      <c r="CM51" s="21"/>
      <c r="CN51" s="21"/>
      <c r="CO51" s="27"/>
      <c r="CP51" s="21"/>
      <c r="CQ51" s="21"/>
      <c r="CR51" s="21"/>
      <c r="CS51" s="21"/>
      <c r="CT51" s="21"/>
      <c r="CU51" s="27"/>
      <c r="CV51" s="21"/>
      <c r="CW51" s="21"/>
      <c r="CX51" s="27"/>
      <c r="CY51" s="21"/>
      <c r="CZ51" s="21"/>
      <c r="DA51" s="21"/>
      <c r="DB51" s="21"/>
      <c r="DC51" s="21"/>
      <c r="DD51" s="27"/>
      <c r="DE51" s="21"/>
      <c r="DF51" s="21"/>
      <c r="DG51" s="27"/>
      <c r="DH51" s="21"/>
      <c r="DI51" s="21"/>
      <c r="DJ51" s="21"/>
      <c r="DK51" s="21"/>
      <c r="DL51" s="21"/>
      <c r="DM51" s="27"/>
      <c r="DN51" s="21"/>
      <c r="DO51" s="21"/>
      <c r="DP51" s="27"/>
      <c r="DQ51" s="21"/>
      <c r="DR51" s="21"/>
      <c r="DS51" s="21"/>
      <c r="DT51" s="21"/>
      <c r="DU51" s="21"/>
      <c r="DV51" s="27"/>
      <c r="DW51" s="21"/>
      <c r="DX51" s="21"/>
      <c r="DY51" s="27"/>
      <c r="DZ51" s="21"/>
      <c r="EA51" s="21"/>
      <c r="EB51" s="21"/>
      <c r="EC51" s="21"/>
      <c r="ED51" s="21"/>
      <c r="EE51" s="27"/>
      <c r="EF51" s="21"/>
      <c r="EG51" s="21"/>
      <c r="EH51" s="27"/>
      <c r="EI51" s="21"/>
      <c r="EJ51" s="21"/>
      <c r="EK51" s="21"/>
      <c r="EL51" s="21"/>
      <c r="EM51" s="21"/>
      <c r="EN51" s="27"/>
      <c r="EO51" s="21"/>
      <c r="EP51" s="21"/>
      <c r="EQ51" s="27"/>
      <c r="ER51" s="21"/>
      <c r="ES51" s="21"/>
      <c r="ET51" s="21"/>
      <c r="EU51" s="21"/>
      <c r="EV51" s="21"/>
      <c r="EW51" s="27"/>
      <c r="EX51" s="21"/>
      <c r="EY51" s="21"/>
      <c r="EZ51" s="27"/>
      <c r="FA51" s="21"/>
      <c r="FB51" s="21"/>
      <c r="FC51" s="21"/>
      <c r="FD51" s="21"/>
      <c r="FE51" s="21"/>
      <c r="FF51" s="27"/>
      <c r="FG51" s="21"/>
      <c r="FH51" s="21"/>
      <c r="FI51" s="27"/>
      <c r="FJ51" s="21"/>
      <c r="FK51" s="21"/>
      <c r="FL51" s="21"/>
      <c r="FM51" s="21"/>
      <c r="FN51" s="21"/>
      <c r="FO51" s="27"/>
      <c r="FP51" s="21"/>
      <c r="FQ51" s="21"/>
      <c r="FR51" s="27"/>
      <c r="FS51" s="21"/>
      <c r="FT51" s="21"/>
      <c r="FU51" s="21"/>
      <c r="FV51" s="21"/>
      <c r="FW51" s="21"/>
      <c r="FX51" s="27"/>
      <c r="FY51" s="21"/>
      <c r="FZ51" s="21"/>
      <c r="GA51" s="27"/>
      <c r="GB51" s="21"/>
      <c r="GC51" s="21"/>
      <c r="GD51" s="21"/>
      <c r="GE51" s="21"/>
      <c r="GF51" s="21"/>
      <c r="GG51" s="27"/>
      <c r="GH51" s="21"/>
      <c r="GI51" s="21"/>
      <c r="GJ51" s="27"/>
      <c r="GK51" s="21"/>
      <c r="GL51" s="21"/>
      <c r="GM51" s="21"/>
      <c r="GN51" s="21"/>
      <c r="GO51" s="21"/>
      <c r="GP51" s="27"/>
      <c r="GQ51" s="21"/>
      <c r="GR51" s="21"/>
      <c r="GS51" s="27"/>
      <c r="GT51" s="21"/>
      <c r="GU51" s="21"/>
      <c r="GV51" s="21"/>
      <c r="GW51" s="21"/>
      <c r="GX51" s="21"/>
      <c r="GY51" s="21"/>
      <c r="GZ51" s="27"/>
      <c r="HA51" s="21"/>
      <c r="HB51" s="27"/>
      <c r="HC51" s="25">
        <v>32</v>
      </c>
    </row>
    <row r="52" spans="1:211" s="11" customFormat="1" ht="10.5" customHeight="1">
      <c r="A52" s="139" t="s">
        <v>85</v>
      </c>
      <c r="B52" s="70" t="s">
        <v>86</v>
      </c>
      <c r="C52" s="62">
        <f aca="true" t="shared" si="9" ref="C52:J52">C53+C59+C81+C86</f>
        <v>6</v>
      </c>
      <c r="D52" s="62">
        <f t="shared" si="9"/>
        <v>17</v>
      </c>
      <c r="E52" s="62">
        <f t="shared" si="9"/>
        <v>1</v>
      </c>
      <c r="F52" s="62">
        <f t="shared" si="9"/>
        <v>7</v>
      </c>
      <c r="G52" s="10">
        <f t="shared" si="9"/>
        <v>2277</v>
      </c>
      <c r="H52" s="10">
        <f t="shared" si="9"/>
        <v>759</v>
      </c>
      <c r="I52" s="10">
        <f t="shared" si="9"/>
        <v>1518</v>
      </c>
      <c r="J52" s="10">
        <f t="shared" si="9"/>
        <v>356</v>
      </c>
      <c r="K52" s="10"/>
      <c r="L52" s="10">
        <f>L53+L59+L81+L86</f>
        <v>1162</v>
      </c>
      <c r="M52" s="10" t="s">
        <v>90</v>
      </c>
      <c r="N52" s="10"/>
      <c r="O52" s="10"/>
      <c r="P52" s="10"/>
      <c r="Q52" s="10"/>
      <c r="R52" s="10"/>
      <c r="S52" s="10"/>
      <c r="T52" s="10"/>
      <c r="U52" s="10"/>
      <c r="V52" s="10">
        <v>70</v>
      </c>
      <c r="W52" s="10"/>
      <c r="X52" s="10">
        <v>140</v>
      </c>
      <c r="Y52" s="10">
        <v>26</v>
      </c>
      <c r="Z52" s="10"/>
      <c r="AA52" s="10">
        <v>114</v>
      </c>
      <c r="AB52" s="10" t="s">
        <v>336</v>
      </c>
      <c r="AC52" s="10">
        <v>88</v>
      </c>
      <c r="AD52" s="10"/>
      <c r="AE52" s="10">
        <v>176</v>
      </c>
      <c r="AF52" s="10">
        <v>30</v>
      </c>
      <c r="AG52" s="10"/>
      <c r="AH52" s="10">
        <v>146</v>
      </c>
      <c r="AI52" s="10" t="s">
        <v>337</v>
      </c>
      <c r="AJ52" s="10">
        <f>AJ53+AJ59</f>
        <v>150</v>
      </c>
      <c r="AK52" s="10"/>
      <c r="AL52" s="10">
        <f>AL53+AL59</f>
        <v>300</v>
      </c>
      <c r="AM52" s="10">
        <f>AM53+AM59</f>
        <v>88</v>
      </c>
      <c r="AN52" s="10"/>
      <c r="AO52" s="10">
        <f>AO53+AO59</f>
        <v>212</v>
      </c>
      <c r="AP52" s="10" t="s">
        <v>338</v>
      </c>
      <c r="AQ52" s="10">
        <f>AQ53+AQ59</f>
        <v>205</v>
      </c>
      <c r="AR52" s="10"/>
      <c r="AS52" s="10">
        <v>410</v>
      </c>
      <c r="AT52" s="10">
        <f>AT53+AT59</f>
        <v>132</v>
      </c>
      <c r="AU52" s="10"/>
      <c r="AV52" s="10">
        <f>AV53+AV59</f>
        <v>312</v>
      </c>
      <c r="AW52" s="10" t="s">
        <v>328</v>
      </c>
      <c r="AX52" s="10">
        <v>147</v>
      </c>
      <c r="AY52" s="10"/>
      <c r="AZ52" s="10">
        <v>294</v>
      </c>
      <c r="BA52" s="10">
        <v>48</v>
      </c>
      <c r="BB52" s="10"/>
      <c r="BC52" s="10">
        <v>246</v>
      </c>
      <c r="BD52" s="10" t="s">
        <v>331</v>
      </c>
      <c r="BE52" s="10">
        <f>BE53+BE59+BE81</f>
        <v>99</v>
      </c>
      <c r="BF52" s="10"/>
      <c r="BG52" s="10">
        <f>BG53+BG59+BG81</f>
        <v>198</v>
      </c>
      <c r="BH52" s="10">
        <f>BH53+BH59+BH81</f>
        <v>48</v>
      </c>
      <c r="BI52" s="10"/>
      <c r="BJ52" s="10">
        <v>150</v>
      </c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 t="s">
        <v>334</v>
      </c>
      <c r="HA52" s="10"/>
      <c r="HB52" s="10">
        <f>HB53+HB59+HB81+HB86</f>
        <v>1098</v>
      </c>
      <c r="HC52" s="64">
        <f>HC53+HC59+HC81+HC86</f>
        <v>500</v>
      </c>
    </row>
    <row r="53" spans="1:211" s="24" customFormat="1" ht="18.75" customHeight="1">
      <c r="A53" s="137" t="s">
        <v>35</v>
      </c>
      <c r="B53" s="49" t="s">
        <v>36</v>
      </c>
      <c r="C53" s="67">
        <v>2</v>
      </c>
      <c r="D53" s="67">
        <v>2</v>
      </c>
      <c r="E53" s="67"/>
      <c r="F53" s="67"/>
      <c r="G53" s="48">
        <v>273</v>
      </c>
      <c r="H53" s="48">
        <v>91</v>
      </c>
      <c r="I53" s="48">
        <v>182</v>
      </c>
      <c r="J53" s="48">
        <v>60</v>
      </c>
      <c r="K53" s="48"/>
      <c r="L53" s="48">
        <v>122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 t="s">
        <v>179</v>
      </c>
      <c r="AC53" s="48"/>
      <c r="AD53" s="48"/>
      <c r="AE53" s="48"/>
      <c r="AF53" s="48"/>
      <c r="AG53" s="48"/>
      <c r="AH53" s="48"/>
      <c r="AI53" s="48" t="s">
        <v>109</v>
      </c>
      <c r="AJ53" s="48">
        <v>91</v>
      </c>
      <c r="AK53" s="48"/>
      <c r="AL53" s="48">
        <v>182</v>
      </c>
      <c r="AM53" s="48">
        <v>60</v>
      </c>
      <c r="AN53" s="48"/>
      <c r="AO53" s="48">
        <v>122</v>
      </c>
      <c r="AP53" s="48" t="s">
        <v>108</v>
      </c>
      <c r="AQ53" s="48"/>
      <c r="AR53" s="48"/>
      <c r="AS53" s="48"/>
      <c r="AT53" s="48" t="s">
        <v>81</v>
      </c>
      <c r="AU53" s="48"/>
      <c r="AV53" s="48" t="s">
        <v>87</v>
      </c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 t="s">
        <v>284</v>
      </c>
      <c r="HA53" s="48"/>
      <c r="HB53" s="48">
        <f>SUM(HB54:HB56)</f>
        <v>128</v>
      </c>
      <c r="HC53" s="50">
        <v>54</v>
      </c>
    </row>
    <row r="54" spans="1:211" ht="10.5" customHeight="1">
      <c r="A54" s="138" t="s">
        <v>88</v>
      </c>
      <c r="B54" s="2" t="s">
        <v>37</v>
      </c>
      <c r="C54" s="21">
        <v>1</v>
      </c>
      <c r="D54" s="21"/>
      <c r="E54" s="21"/>
      <c r="F54" s="21"/>
      <c r="G54" s="27">
        <v>168</v>
      </c>
      <c r="H54" s="21">
        <v>56</v>
      </c>
      <c r="I54" s="27">
        <v>112</v>
      </c>
      <c r="J54" s="27">
        <v>20</v>
      </c>
      <c r="K54" s="27"/>
      <c r="L54" s="27">
        <v>92</v>
      </c>
      <c r="M54" s="27"/>
      <c r="N54" s="27"/>
      <c r="O54" s="27"/>
      <c r="P54" s="27"/>
      <c r="Q54" s="27"/>
      <c r="R54" s="27"/>
      <c r="S54" s="27"/>
      <c r="T54" s="27"/>
      <c r="U54" s="27"/>
      <c r="V54" s="21"/>
      <c r="W54" s="21"/>
      <c r="X54" s="27"/>
      <c r="Y54" s="21"/>
      <c r="Z54" s="21"/>
      <c r="AA54" s="21"/>
      <c r="AB54" s="27" t="s">
        <v>179</v>
      </c>
      <c r="AC54" s="21"/>
      <c r="AD54" s="21"/>
      <c r="AE54" s="27"/>
      <c r="AF54" s="5"/>
      <c r="AG54" s="21"/>
      <c r="AH54" s="5"/>
      <c r="AI54" s="27"/>
      <c r="AJ54" s="21">
        <v>56</v>
      </c>
      <c r="AK54" s="21"/>
      <c r="AL54" s="27">
        <v>112</v>
      </c>
      <c r="AM54" s="21">
        <v>20</v>
      </c>
      <c r="AN54" s="21"/>
      <c r="AO54" s="21">
        <v>92</v>
      </c>
      <c r="AP54" s="27"/>
      <c r="AQ54" s="21"/>
      <c r="AR54" s="21"/>
      <c r="AS54" s="27"/>
      <c r="AT54" s="21"/>
      <c r="AU54" s="21"/>
      <c r="AV54" s="21"/>
      <c r="AW54" s="27"/>
      <c r="AX54" s="21"/>
      <c r="AY54" s="21"/>
      <c r="AZ54" s="27"/>
      <c r="BA54" s="21"/>
      <c r="BB54" s="21"/>
      <c r="BC54" s="21"/>
      <c r="BD54" s="27"/>
      <c r="BE54" s="21"/>
      <c r="BF54" s="21"/>
      <c r="BG54" s="27"/>
      <c r="BH54" s="21"/>
      <c r="BI54" s="21"/>
      <c r="BJ54" s="21"/>
      <c r="BK54" s="27"/>
      <c r="BL54" s="21"/>
      <c r="BM54" s="21"/>
      <c r="BN54" s="27"/>
      <c r="BO54" s="21"/>
      <c r="BP54" s="21"/>
      <c r="BQ54" s="21"/>
      <c r="BR54" s="21"/>
      <c r="BS54" s="21"/>
      <c r="BT54" s="27"/>
      <c r="BU54" s="21"/>
      <c r="BV54" s="21"/>
      <c r="BW54" s="27"/>
      <c r="BX54" s="21"/>
      <c r="BY54" s="21"/>
      <c r="BZ54" s="21"/>
      <c r="CA54" s="21"/>
      <c r="CB54" s="21"/>
      <c r="CC54" s="27"/>
      <c r="CD54" s="21"/>
      <c r="CE54" s="21"/>
      <c r="CF54" s="27"/>
      <c r="CG54" s="21"/>
      <c r="CH54" s="21"/>
      <c r="CI54" s="21"/>
      <c r="CJ54" s="21"/>
      <c r="CK54" s="21"/>
      <c r="CL54" s="27"/>
      <c r="CM54" s="21"/>
      <c r="CN54" s="21"/>
      <c r="CO54" s="27"/>
      <c r="CP54" s="21"/>
      <c r="CQ54" s="21"/>
      <c r="CR54" s="21"/>
      <c r="CS54" s="21"/>
      <c r="CT54" s="21"/>
      <c r="CU54" s="27"/>
      <c r="CV54" s="21"/>
      <c r="CW54" s="21"/>
      <c r="CX54" s="27"/>
      <c r="CY54" s="21"/>
      <c r="CZ54" s="21"/>
      <c r="DA54" s="21"/>
      <c r="DB54" s="21"/>
      <c r="DC54" s="21"/>
      <c r="DD54" s="27"/>
      <c r="DE54" s="21"/>
      <c r="DF54" s="21"/>
      <c r="DG54" s="27"/>
      <c r="DH54" s="21"/>
      <c r="DI54" s="21"/>
      <c r="DJ54" s="21"/>
      <c r="DK54" s="21"/>
      <c r="DL54" s="21"/>
      <c r="DM54" s="27"/>
      <c r="DN54" s="21"/>
      <c r="DO54" s="21"/>
      <c r="DP54" s="27"/>
      <c r="DQ54" s="21"/>
      <c r="DR54" s="21"/>
      <c r="DS54" s="21"/>
      <c r="DT54" s="21"/>
      <c r="DU54" s="21"/>
      <c r="DV54" s="27"/>
      <c r="DW54" s="21"/>
      <c r="DX54" s="21"/>
      <c r="DY54" s="27"/>
      <c r="DZ54" s="21"/>
      <c r="EA54" s="21"/>
      <c r="EB54" s="21"/>
      <c r="EC54" s="21"/>
      <c r="ED54" s="21"/>
      <c r="EE54" s="27"/>
      <c r="EF54" s="21"/>
      <c r="EG54" s="21"/>
      <c r="EH54" s="27"/>
      <c r="EI54" s="21"/>
      <c r="EJ54" s="21"/>
      <c r="EK54" s="21"/>
      <c r="EL54" s="21"/>
      <c r="EM54" s="21"/>
      <c r="EN54" s="27"/>
      <c r="EO54" s="21"/>
      <c r="EP54" s="21"/>
      <c r="EQ54" s="27"/>
      <c r="ER54" s="21"/>
      <c r="ES54" s="21"/>
      <c r="ET54" s="21"/>
      <c r="EU54" s="21"/>
      <c r="EV54" s="21"/>
      <c r="EW54" s="27"/>
      <c r="EX54" s="21"/>
      <c r="EY54" s="21"/>
      <c r="EZ54" s="27"/>
      <c r="FA54" s="21"/>
      <c r="FB54" s="21"/>
      <c r="FC54" s="21"/>
      <c r="FD54" s="21"/>
      <c r="FE54" s="21"/>
      <c r="FF54" s="27"/>
      <c r="FG54" s="21"/>
      <c r="FH54" s="21"/>
      <c r="FI54" s="27"/>
      <c r="FJ54" s="21"/>
      <c r="FK54" s="21"/>
      <c r="FL54" s="21"/>
      <c r="FM54" s="21"/>
      <c r="FN54" s="21"/>
      <c r="FO54" s="27"/>
      <c r="FP54" s="21"/>
      <c r="FQ54" s="21"/>
      <c r="FR54" s="27"/>
      <c r="FS54" s="21"/>
      <c r="FT54" s="21"/>
      <c r="FU54" s="21"/>
      <c r="FV54" s="21"/>
      <c r="FW54" s="21"/>
      <c r="FX54" s="27"/>
      <c r="FY54" s="21"/>
      <c r="FZ54" s="21"/>
      <c r="GA54" s="27"/>
      <c r="GB54" s="21"/>
      <c r="GC54" s="21"/>
      <c r="GD54" s="21"/>
      <c r="GE54" s="21"/>
      <c r="GF54" s="21"/>
      <c r="GG54" s="27"/>
      <c r="GH54" s="21"/>
      <c r="GI54" s="21"/>
      <c r="GJ54" s="27"/>
      <c r="GK54" s="21"/>
      <c r="GL54" s="21"/>
      <c r="GM54" s="21"/>
      <c r="GN54" s="21"/>
      <c r="GO54" s="21"/>
      <c r="GP54" s="27"/>
      <c r="GQ54" s="21"/>
      <c r="GR54" s="21"/>
      <c r="GS54" s="27"/>
      <c r="GT54" s="21"/>
      <c r="GU54" s="21"/>
      <c r="GV54" s="21"/>
      <c r="GW54" s="21"/>
      <c r="GX54" s="21"/>
      <c r="GY54" s="21"/>
      <c r="GZ54" s="27" t="s">
        <v>179</v>
      </c>
      <c r="HA54" s="21"/>
      <c r="HB54" s="71">
        <v>58</v>
      </c>
      <c r="HC54" s="25">
        <v>54</v>
      </c>
    </row>
    <row r="55" spans="1:211" ht="12" customHeight="1">
      <c r="A55" s="138" t="s">
        <v>89</v>
      </c>
      <c r="B55" s="2" t="s">
        <v>38</v>
      </c>
      <c r="C55" s="21"/>
      <c r="D55" s="21"/>
      <c r="E55" s="21"/>
      <c r="F55" s="21"/>
      <c r="G55" s="27" t="s">
        <v>109</v>
      </c>
      <c r="H55" s="21" t="s">
        <v>87</v>
      </c>
      <c r="I55" s="27" t="s">
        <v>98</v>
      </c>
      <c r="J55" s="27" t="s">
        <v>92</v>
      </c>
      <c r="K55" s="27"/>
      <c r="L55" s="27" t="s">
        <v>25</v>
      </c>
      <c r="M55" s="27"/>
      <c r="N55" s="27"/>
      <c r="O55" s="27"/>
      <c r="P55" s="27"/>
      <c r="Q55" s="27"/>
      <c r="R55" s="27"/>
      <c r="S55" s="27"/>
      <c r="T55" s="27"/>
      <c r="U55" s="27"/>
      <c r="V55" s="21"/>
      <c r="W55" s="21"/>
      <c r="X55" s="27"/>
      <c r="Y55" s="21"/>
      <c r="Z55" s="21"/>
      <c r="AA55" s="21"/>
      <c r="AB55" s="27"/>
      <c r="AC55" s="21"/>
      <c r="AD55" s="21"/>
      <c r="AE55" s="27"/>
      <c r="AF55" s="21"/>
      <c r="AG55" s="21"/>
      <c r="AH55" s="21"/>
      <c r="AI55" s="27" t="s">
        <v>109</v>
      </c>
      <c r="AJ55" s="21" t="s">
        <v>87</v>
      </c>
      <c r="AK55" s="21"/>
      <c r="AL55" s="27" t="s">
        <v>98</v>
      </c>
      <c r="AM55" s="5">
        <v>24</v>
      </c>
      <c r="AN55" s="21"/>
      <c r="AO55" s="5">
        <v>12</v>
      </c>
      <c r="AP55" s="27"/>
      <c r="AQ55" s="21"/>
      <c r="AR55" s="21"/>
      <c r="AS55" s="27"/>
      <c r="AT55" s="21"/>
      <c r="AU55" s="21"/>
      <c r="AV55" s="21"/>
      <c r="AW55" s="27"/>
      <c r="AX55" s="21"/>
      <c r="AY55" s="21"/>
      <c r="AZ55" s="27"/>
      <c r="BA55" s="21"/>
      <c r="BB55" s="21"/>
      <c r="BC55" s="21"/>
      <c r="BD55" s="27"/>
      <c r="BE55" s="21"/>
      <c r="BF55" s="21"/>
      <c r="BG55" s="27"/>
      <c r="BH55" s="21"/>
      <c r="BI55" s="21"/>
      <c r="BJ55" s="21"/>
      <c r="BK55" s="27"/>
      <c r="BL55" s="21"/>
      <c r="BM55" s="21"/>
      <c r="BN55" s="27"/>
      <c r="BO55" s="21"/>
      <c r="BP55" s="21"/>
      <c r="BQ55" s="21"/>
      <c r="BR55" s="21"/>
      <c r="BS55" s="21"/>
      <c r="BT55" s="27"/>
      <c r="BU55" s="21"/>
      <c r="BV55" s="21"/>
      <c r="BW55" s="27"/>
      <c r="BX55" s="21"/>
      <c r="BY55" s="21"/>
      <c r="BZ55" s="21"/>
      <c r="CA55" s="21"/>
      <c r="CB55" s="21"/>
      <c r="CC55" s="27"/>
      <c r="CD55" s="21"/>
      <c r="CE55" s="21"/>
      <c r="CF55" s="27"/>
      <c r="CG55" s="21"/>
      <c r="CH55" s="21"/>
      <c r="CI55" s="21"/>
      <c r="CJ55" s="21"/>
      <c r="CK55" s="21"/>
      <c r="CL55" s="27"/>
      <c r="CM55" s="21"/>
      <c r="CN55" s="21"/>
      <c r="CO55" s="27"/>
      <c r="CP55" s="21"/>
      <c r="CQ55" s="21"/>
      <c r="CR55" s="21"/>
      <c r="CS55" s="21"/>
      <c r="CT55" s="21"/>
      <c r="CU55" s="27"/>
      <c r="CV55" s="21"/>
      <c r="CW55" s="21"/>
      <c r="CX55" s="27"/>
      <c r="CY55" s="21"/>
      <c r="CZ55" s="21"/>
      <c r="DA55" s="21"/>
      <c r="DB55" s="21"/>
      <c r="DC55" s="21"/>
      <c r="DD55" s="27"/>
      <c r="DE55" s="21"/>
      <c r="DF55" s="21"/>
      <c r="DG55" s="27"/>
      <c r="DH55" s="21"/>
      <c r="DI55" s="21"/>
      <c r="DJ55" s="21"/>
      <c r="DK55" s="21"/>
      <c r="DL55" s="21"/>
      <c r="DM55" s="27"/>
      <c r="DN55" s="21"/>
      <c r="DO55" s="21"/>
      <c r="DP55" s="27"/>
      <c r="DQ55" s="21"/>
      <c r="DR55" s="21"/>
      <c r="DS55" s="21"/>
      <c r="DT55" s="21"/>
      <c r="DU55" s="21"/>
      <c r="DV55" s="27"/>
      <c r="DW55" s="21"/>
      <c r="DX55" s="21"/>
      <c r="DY55" s="27"/>
      <c r="DZ55" s="21"/>
      <c r="EA55" s="21"/>
      <c r="EB55" s="21"/>
      <c r="EC55" s="21"/>
      <c r="ED55" s="21"/>
      <c r="EE55" s="27"/>
      <c r="EF55" s="21"/>
      <c r="EG55" s="21"/>
      <c r="EH55" s="27"/>
      <c r="EI55" s="21"/>
      <c r="EJ55" s="21"/>
      <c r="EK55" s="21"/>
      <c r="EL55" s="21"/>
      <c r="EM55" s="21"/>
      <c r="EN55" s="27"/>
      <c r="EO55" s="21"/>
      <c r="EP55" s="21"/>
      <c r="EQ55" s="27"/>
      <c r="ER55" s="21"/>
      <c r="ES55" s="21"/>
      <c r="ET55" s="21"/>
      <c r="EU55" s="21"/>
      <c r="EV55" s="21"/>
      <c r="EW55" s="27"/>
      <c r="EX55" s="21"/>
      <c r="EY55" s="21"/>
      <c r="EZ55" s="27"/>
      <c r="FA55" s="21"/>
      <c r="FB55" s="21"/>
      <c r="FC55" s="21"/>
      <c r="FD55" s="21"/>
      <c r="FE55" s="21"/>
      <c r="FF55" s="27"/>
      <c r="FG55" s="21"/>
      <c r="FH55" s="21"/>
      <c r="FI55" s="27"/>
      <c r="FJ55" s="21"/>
      <c r="FK55" s="21"/>
      <c r="FL55" s="21"/>
      <c r="FM55" s="21"/>
      <c r="FN55" s="21"/>
      <c r="FO55" s="27"/>
      <c r="FP55" s="21"/>
      <c r="FQ55" s="21"/>
      <c r="FR55" s="27"/>
      <c r="FS55" s="21"/>
      <c r="FT55" s="21"/>
      <c r="FU55" s="21"/>
      <c r="FV55" s="21"/>
      <c r="FW55" s="21"/>
      <c r="FX55" s="27"/>
      <c r="FY55" s="21"/>
      <c r="FZ55" s="21"/>
      <c r="GA55" s="27"/>
      <c r="GB55" s="21"/>
      <c r="GC55" s="21"/>
      <c r="GD55" s="21"/>
      <c r="GE55" s="21"/>
      <c r="GF55" s="21"/>
      <c r="GG55" s="27"/>
      <c r="GH55" s="21"/>
      <c r="GI55" s="21"/>
      <c r="GJ55" s="27"/>
      <c r="GK55" s="21"/>
      <c r="GL55" s="21"/>
      <c r="GM55" s="21"/>
      <c r="GN55" s="21"/>
      <c r="GO55" s="21"/>
      <c r="GP55" s="27"/>
      <c r="GQ55" s="21"/>
      <c r="GR55" s="21"/>
      <c r="GS55" s="27"/>
      <c r="GT55" s="21"/>
      <c r="GU55" s="21"/>
      <c r="GV55" s="21"/>
      <c r="GW55" s="21"/>
      <c r="GX55" s="21"/>
      <c r="GY55" s="21"/>
      <c r="GZ55" s="27" t="s">
        <v>109</v>
      </c>
      <c r="HA55" s="21"/>
      <c r="HB55" s="71">
        <v>36</v>
      </c>
      <c r="HC55" s="25"/>
    </row>
    <row r="56" spans="1:211" ht="18.75" customHeight="1">
      <c r="A56" s="138" t="s">
        <v>91</v>
      </c>
      <c r="B56" s="2" t="s">
        <v>39</v>
      </c>
      <c r="C56" s="21"/>
      <c r="D56" s="21">
        <v>1</v>
      </c>
      <c r="E56" s="21"/>
      <c r="F56" s="21"/>
      <c r="G56" s="27" t="s">
        <v>108</v>
      </c>
      <c r="H56" s="21" t="s">
        <v>83</v>
      </c>
      <c r="I56" s="27" t="s">
        <v>97</v>
      </c>
      <c r="J56" s="27" t="s">
        <v>81</v>
      </c>
      <c r="K56" s="27"/>
      <c r="L56" s="27" t="s">
        <v>87</v>
      </c>
      <c r="M56" s="27"/>
      <c r="N56" s="27"/>
      <c r="O56" s="27"/>
      <c r="P56" s="27"/>
      <c r="Q56" s="27"/>
      <c r="R56" s="27"/>
      <c r="S56" s="27"/>
      <c r="T56" s="27"/>
      <c r="U56" s="27"/>
      <c r="V56" s="21"/>
      <c r="W56" s="21"/>
      <c r="X56" s="27"/>
      <c r="Y56" s="21"/>
      <c r="Z56" s="21"/>
      <c r="AA56" s="21"/>
      <c r="AB56" s="27"/>
      <c r="AC56" s="21"/>
      <c r="AD56" s="21"/>
      <c r="AE56" s="27"/>
      <c r="AF56" s="21"/>
      <c r="AG56" s="21"/>
      <c r="AH56" s="21"/>
      <c r="AI56" s="27"/>
      <c r="AJ56" s="21">
        <v>17</v>
      </c>
      <c r="AK56" s="21"/>
      <c r="AL56" s="27">
        <v>34</v>
      </c>
      <c r="AM56" s="21">
        <v>16</v>
      </c>
      <c r="AN56" s="21"/>
      <c r="AO56" s="21">
        <v>18</v>
      </c>
      <c r="AP56" s="27" t="s">
        <v>108</v>
      </c>
      <c r="AQ56" s="21"/>
      <c r="AR56" s="21"/>
      <c r="AS56" s="27"/>
      <c r="AT56" s="5"/>
      <c r="AU56" s="21"/>
      <c r="AV56" s="5"/>
      <c r="AW56" s="27"/>
      <c r="AX56" s="21"/>
      <c r="AY56" s="21"/>
      <c r="AZ56" s="27"/>
      <c r="BA56" s="21"/>
      <c r="BB56" s="21"/>
      <c r="BC56" s="21"/>
      <c r="BD56" s="27"/>
      <c r="BE56" s="21"/>
      <c r="BF56" s="21"/>
      <c r="BG56" s="27"/>
      <c r="BH56" s="21"/>
      <c r="BI56" s="21"/>
      <c r="BJ56" s="21"/>
      <c r="BK56" s="27"/>
      <c r="BL56" s="21"/>
      <c r="BM56" s="21"/>
      <c r="BN56" s="27"/>
      <c r="BO56" s="21"/>
      <c r="BP56" s="21"/>
      <c r="BQ56" s="21"/>
      <c r="BR56" s="21"/>
      <c r="BS56" s="21"/>
      <c r="BT56" s="27"/>
      <c r="BU56" s="21"/>
      <c r="BV56" s="21"/>
      <c r="BW56" s="27"/>
      <c r="BX56" s="21"/>
      <c r="BY56" s="21"/>
      <c r="BZ56" s="21"/>
      <c r="CA56" s="21"/>
      <c r="CB56" s="21"/>
      <c r="CC56" s="27"/>
      <c r="CD56" s="21"/>
      <c r="CE56" s="21"/>
      <c r="CF56" s="27"/>
      <c r="CG56" s="21"/>
      <c r="CH56" s="21"/>
      <c r="CI56" s="21"/>
      <c r="CJ56" s="21"/>
      <c r="CK56" s="21"/>
      <c r="CL56" s="27"/>
      <c r="CM56" s="21"/>
      <c r="CN56" s="21"/>
      <c r="CO56" s="27"/>
      <c r="CP56" s="21"/>
      <c r="CQ56" s="21"/>
      <c r="CR56" s="21"/>
      <c r="CS56" s="21"/>
      <c r="CT56" s="21"/>
      <c r="CU56" s="27"/>
      <c r="CV56" s="21"/>
      <c r="CW56" s="21"/>
      <c r="CX56" s="27"/>
      <c r="CY56" s="21"/>
      <c r="CZ56" s="21"/>
      <c r="DA56" s="21"/>
      <c r="DB56" s="21"/>
      <c r="DC56" s="21"/>
      <c r="DD56" s="27"/>
      <c r="DE56" s="21"/>
      <c r="DF56" s="21"/>
      <c r="DG56" s="27"/>
      <c r="DH56" s="21"/>
      <c r="DI56" s="21"/>
      <c r="DJ56" s="21"/>
      <c r="DK56" s="21"/>
      <c r="DL56" s="21"/>
      <c r="DM56" s="27"/>
      <c r="DN56" s="21"/>
      <c r="DO56" s="21"/>
      <c r="DP56" s="27"/>
      <c r="DQ56" s="21"/>
      <c r="DR56" s="21"/>
      <c r="DS56" s="21"/>
      <c r="DT56" s="21"/>
      <c r="DU56" s="21"/>
      <c r="DV56" s="27"/>
      <c r="DW56" s="21"/>
      <c r="DX56" s="21"/>
      <c r="DY56" s="27"/>
      <c r="DZ56" s="21"/>
      <c r="EA56" s="21"/>
      <c r="EB56" s="21"/>
      <c r="EC56" s="21"/>
      <c r="ED56" s="21"/>
      <c r="EE56" s="27"/>
      <c r="EF56" s="21"/>
      <c r="EG56" s="21"/>
      <c r="EH56" s="27"/>
      <c r="EI56" s="21"/>
      <c r="EJ56" s="21"/>
      <c r="EK56" s="21"/>
      <c r="EL56" s="21"/>
      <c r="EM56" s="21"/>
      <c r="EN56" s="27"/>
      <c r="EO56" s="21"/>
      <c r="EP56" s="21"/>
      <c r="EQ56" s="27"/>
      <c r="ER56" s="21"/>
      <c r="ES56" s="21"/>
      <c r="ET56" s="21"/>
      <c r="EU56" s="21"/>
      <c r="EV56" s="21"/>
      <c r="EW56" s="27"/>
      <c r="EX56" s="21"/>
      <c r="EY56" s="21"/>
      <c r="EZ56" s="27"/>
      <c r="FA56" s="21"/>
      <c r="FB56" s="21"/>
      <c r="FC56" s="21"/>
      <c r="FD56" s="21"/>
      <c r="FE56" s="21"/>
      <c r="FF56" s="27"/>
      <c r="FG56" s="21"/>
      <c r="FH56" s="21"/>
      <c r="FI56" s="27"/>
      <c r="FJ56" s="21"/>
      <c r="FK56" s="21"/>
      <c r="FL56" s="21"/>
      <c r="FM56" s="21"/>
      <c r="FN56" s="21"/>
      <c r="FO56" s="27"/>
      <c r="FP56" s="21"/>
      <c r="FQ56" s="21"/>
      <c r="FR56" s="27"/>
      <c r="FS56" s="21"/>
      <c r="FT56" s="21"/>
      <c r="FU56" s="21"/>
      <c r="FV56" s="21"/>
      <c r="FW56" s="21"/>
      <c r="FX56" s="27"/>
      <c r="FY56" s="21"/>
      <c r="FZ56" s="21"/>
      <c r="GA56" s="27"/>
      <c r="GB56" s="21"/>
      <c r="GC56" s="21"/>
      <c r="GD56" s="21"/>
      <c r="GE56" s="21"/>
      <c r="GF56" s="21"/>
      <c r="GG56" s="27"/>
      <c r="GH56" s="21"/>
      <c r="GI56" s="21"/>
      <c r="GJ56" s="27"/>
      <c r="GK56" s="21"/>
      <c r="GL56" s="21"/>
      <c r="GM56" s="21"/>
      <c r="GN56" s="21"/>
      <c r="GO56" s="21"/>
      <c r="GP56" s="27"/>
      <c r="GQ56" s="21"/>
      <c r="GR56" s="21"/>
      <c r="GS56" s="27"/>
      <c r="GT56" s="21"/>
      <c r="GU56" s="21"/>
      <c r="GV56" s="21"/>
      <c r="GW56" s="21"/>
      <c r="GX56" s="21"/>
      <c r="GY56" s="21"/>
      <c r="GZ56" s="27" t="s">
        <v>108</v>
      </c>
      <c r="HA56" s="21"/>
      <c r="HB56" s="71">
        <v>34</v>
      </c>
      <c r="HC56" s="25"/>
    </row>
    <row r="57" spans="1:211" s="38" customFormat="1" ht="20.25" customHeight="1">
      <c r="A57" s="140" t="s">
        <v>418</v>
      </c>
      <c r="B57" s="33" t="s">
        <v>36</v>
      </c>
      <c r="C57" s="34"/>
      <c r="D57" s="34">
        <v>1</v>
      </c>
      <c r="E57" s="32"/>
      <c r="F57" s="32"/>
      <c r="G57" s="34"/>
      <c r="H57" s="35" t="s">
        <v>339</v>
      </c>
      <c r="I57" s="32">
        <v>144</v>
      </c>
      <c r="J57" s="32" t="s">
        <v>340</v>
      </c>
      <c r="K57" s="193">
        <v>4</v>
      </c>
      <c r="L57" s="193"/>
      <c r="M57" s="32"/>
      <c r="N57" s="192"/>
      <c r="O57" s="192"/>
      <c r="P57" s="192"/>
      <c r="Q57" s="192"/>
      <c r="R57" s="192"/>
      <c r="S57" s="192"/>
      <c r="T57" s="192"/>
      <c r="U57" s="192"/>
      <c r="V57" s="192"/>
      <c r="W57" s="34"/>
      <c r="X57" s="32"/>
      <c r="Y57" s="35"/>
      <c r="Z57" s="34"/>
      <c r="AA57" s="34"/>
      <c r="AB57" s="192"/>
      <c r="AC57" s="192"/>
      <c r="AD57" s="34"/>
      <c r="AE57" s="32"/>
      <c r="AF57" s="35"/>
      <c r="AG57" s="34"/>
      <c r="AH57" s="34"/>
      <c r="AI57" s="192" t="s">
        <v>339</v>
      </c>
      <c r="AJ57" s="192"/>
      <c r="AK57" s="34"/>
      <c r="AL57" s="32">
        <v>144</v>
      </c>
      <c r="AM57" s="35" t="s">
        <v>340</v>
      </c>
      <c r="AN57" s="34">
        <v>4</v>
      </c>
      <c r="AO57" s="34"/>
      <c r="AP57" s="192"/>
      <c r="AQ57" s="192"/>
      <c r="AR57" s="34"/>
      <c r="AS57" s="32"/>
      <c r="AT57" s="35"/>
      <c r="AU57" s="34"/>
      <c r="AV57" s="34"/>
      <c r="AW57" s="192"/>
      <c r="AX57" s="192"/>
      <c r="AY57" s="34"/>
      <c r="AZ57" s="32"/>
      <c r="BA57" s="35"/>
      <c r="BB57" s="34"/>
      <c r="BC57" s="34"/>
      <c r="BD57" s="192"/>
      <c r="BE57" s="192"/>
      <c r="BF57" s="34"/>
      <c r="BG57" s="32"/>
      <c r="BH57" s="35"/>
      <c r="BI57" s="34"/>
      <c r="BJ57" s="34"/>
      <c r="BK57" s="192" t="s">
        <v>339</v>
      </c>
      <c r="BL57" s="192"/>
      <c r="BM57" s="34"/>
      <c r="BN57" s="32"/>
      <c r="BO57" s="35" t="s">
        <v>340</v>
      </c>
      <c r="BP57" s="34"/>
      <c r="BQ57" s="191"/>
      <c r="BR57" s="191"/>
      <c r="BS57" s="191"/>
      <c r="BT57" s="192" t="s">
        <v>339</v>
      </c>
      <c r="BU57" s="192"/>
      <c r="BV57" s="34"/>
      <c r="BW57" s="32"/>
      <c r="BX57" s="35" t="s">
        <v>340</v>
      </c>
      <c r="BY57" s="34"/>
      <c r="BZ57" s="191"/>
      <c r="CA57" s="191"/>
      <c r="CB57" s="191"/>
      <c r="CC57" s="192" t="s">
        <v>339</v>
      </c>
      <c r="CD57" s="192"/>
      <c r="CE57" s="34"/>
      <c r="CF57" s="32"/>
      <c r="CG57" s="35" t="s">
        <v>340</v>
      </c>
      <c r="CH57" s="34"/>
      <c r="CI57" s="191"/>
      <c r="CJ57" s="191"/>
      <c r="CK57" s="191"/>
      <c r="CL57" s="192" t="s">
        <v>339</v>
      </c>
      <c r="CM57" s="192"/>
      <c r="CN57" s="34"/>
      <c r="CO57" s="32"/>
      <c r="CP57" s="35" t="s">
        <v>340</v>
      </c>
      <c r="CQ57" s="34"/>
      <c r="CR57" s="191"/>
      <c r="CS57" s="191"/>
      <c r="CT57" s="191"/>
      <c r="CU57" s="192" t="s">
        <v>339</v>
      </c>
      <c r="CV57" s="192"/>
      <c r="CW57" s="34"/>
      <c r="CX57" s="32"/>
      <c r="CY57" s="35" t="s">
        <v>340</v>
      </c>
      <c r="CZ57" s="34"/>
      <c r="DA57" s="191"/>
      <c r="DB57" s="191"/>
      <c r="DC57" s="191"/>
      <c r="DD57" s="192" t="s">
        <v>339</v>
      </c>
      <c r="DE57" s="192"/>
      <c r="DF57" s="34"/>
      <c r="DG57" s="32"/>
      <c r="DH57" s="35" t="s">
        <v>340</v>
      </c>
      <c r="DI57" s="34"/>
      <c r="DJ57" s="191"/>
      <c r="DK57" s="191"/>
      <c r="DL57" s="191"/>
      <c r="DM57" s="192" t="s">
        <v>339</v>
      </c>
      <c r="DN57" s="192"/>
      <c r="DO57" s="34"/>
      <c r="DP57" s="32"/>
      <c r="DQ57" s="35" t="s">
        <v>340</v>
      </c>
      <c r="DR57" s="34"/>
      <c r="DS57" s="191"/>
      <c r="DT57" s="191"/>
      <c r="DU57" s="191"/>
      <c r="DV57" s="192" t="s">
        <v>339</v>
      </c>
      <c r="DW57" s="192"/>
      <c r="DX57" s="34"/>
      <c r="DY57" s="32"/>
      <c r="DZ57" s="35" t="s">
        <v>340</v>
      </c>
      <c r="EA57" s="34"/>
      <c r="EB57" s="191"/>
      <c r="EC57" s="191"/>
      <c r="ED57" s="191"/>
      <c r="EE57" s="192" t="s">
        <v>339</v>
      </c>
      <c r="EF57" s="192"/>
      <c r="EG57" s="34"/>
      <c r="EH57" s="32"/>
      <c r="EI57" s="35" t="s">
        <v>340</v>
      </c>
      <c r="EJ57" s="34"/>
      <c r="EK57" s="191"/>
      <c r="EL57" s="191"/>
      <c r="EM57" s="191"/>
      <c r="EN57" s="192" t="s">
        <v>339</v>
      </c>
      <c r="EO57" s="192"/>
      <c r="EP57" s="34"/>
      <c r="EQ57" s="32"/>
      <c r="ER57" s="35" t="s">
        <v>340</v>
      </c>
      <c r="ES57" s="34"/>
      <c r="ET57" s="191"/>
      <c r="EU57" s="191"/>
      <c r="EV57" s="191"/>
      <c r="EW57" s="192" t="s">
        <v>339</v>
      </c>
      <c r="EX57" s="192"/>
      <c r="EY57" s="34"/>
      <c r="EZ57" s="32"/>
      <c r="FA57" s="35" t="s">
        <v>340</v>
      </c>
      <c r="FB57" s="34"/>
      <c r="FC57" s="191"/>
      <c r="FD57" s="191"/>
      <c r="FE57" s="191"/>
      <c r="FF57" s="192" t="s">
        <v>339</v>
      </c>
      <c r="FG57" s="192"/>
      <c r="FH57" s="34"/>
      <c r="FI57" s="32"/>
      <c r="FJ57" s="35" t="s">
        <v>340</v>
      </c>
      <c r="FK57" s="34"/>
      <c r="FL57" s="191"/>
      <c r="FM57" s="191"/>
      <c r="FN57" s="191"/>
      <c r="FO57" s="192" t="s">
        <v>339</v>
      </c>
      <c r="FP57" s="192"/>
      <c r="FQ57" s="34"/>
      <c r="FR57" s="32"/>
      <c r="FS57" s="35" t="s">
        <v>340</v>
      </c>
      <c r="FT57" s="34"/>
      <c r="FU57" s="191"/>
      <c r="FV57" s="191"/>
      <c r="FW57" s="191"/>
      <c r="FX57" s="192" t="s">
        <v>339</v>
      </c>
      <c r="FY57" s="192"/>
      <c r="FZ57" s="34"/>
      <c r="GA57" s="32"/>
      <c r="GB57" s="35" t="s">
        <v>340</v>
      </c>
      <c r="GC57" s="34"/>
      <c r="GD57" s="191"/>
      <c r="GE57" s="191"/>
      <c r="GF57" s="191"/>
      <c r="GG57" s="192" t="s">
        <v>339</v>
      </c>
      <c r="GH57" s="192"/>
      <c r="GI57" s="34"/>
      <c r="GJ57" s="32"/>
      <c r="GK57" s="35" t="s">
        <v>340</v>
      </c>
      <c r="GL57" s="34"/>
      <c r="GM57" s="191"/>
      <c r="GN57" s="191"/>
      <c r="GO57" s="191"/>
      <c r="GP57" s="192" t="s">
        <v>339</v>
      </c>
      <c r="GQ57" s="192"/>
      <c r="GR57" s="34"/>
      <c r="GS57" s="32"/>
      <c r="GT57" s="35" t="s">
        <v>340</v>
      </c>
      <c r="GU57" s="34"/>
      <c r="GV57" s="191"/>
      <c r="GW57" s="191"/>
      <c r="GX57" s="191"/>
      <c r="GY57" s="34"/>
      <c r="GZ57" s="32"/>
      <c r="HA57" s="32"/>
      <c r="HB57" s="32"/>
      <c r="HC57" s="37"/>
    </row>
    <row r="58" spans="1:211" s="40" customFormat="1" ht="10.5" customHeight="1">
      <c r="A58" s="141" t="s">
        <v>341</v>
      </c>
      <c r="B58" s="72" t="s">
        <v>40</v>
      </c>
      <c r="C58" s="39">
        <v>1</v>
      </c>
      <c r="D58" s="36"/>
      <c r="E58" s="36"/>
      <c r="F58" s="73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9"/>
      <c r="GZ58" s="36"/>
      <c r="HA58" s="36"/>
      <c r="HB58" s="36"/>
      <c r="HC58" s="74"/>
    </row>
    <row r="59" spans="1:211" s="11" customFormat="1" ht="19.5" customHeight="1">
      <c r="A59" s="139" t="s">
        <v>41</v>
      </c>
      <c r="B59" s="70" t="s">
        <v>42</v>
      </c>
      <c r="C59" s="62">
        <v>2</v>
      </c>
      <c r="D59" s="62">
        <f>D60+D72+D74+D75+D76+D77+D78+D79</f>
        <v>8</v>
      </c>
      <c r="E59" s="62">
        <v>1</v>
      </c>
      <c r="F59" s="62">
        <v>7</v>
      </c>
      <c r="G59" s="10">
        <f>G60+G72</f>
        <v>1401</v>
      </c>
      <c r="H59" s="10">
        <f>H60+H72</f>
        <v>467</v>
      </c>
      <c r="I59" s="10">
        <f>I60+I72</f>
        <v>934</v>
      </c>
      <c r="J59" s="10">
        <f>J60+J72</f>
        <v>214</v>
      </c>
      <c r="K59" s="10"/>
      <c r="L59" s="10">
        <f>L60+L72</f>
        <v>720</v>
      </c>
      <c r="M59" s="10" t="s">
        <v>90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 t="s">
        <v>335</v>
      </c>
      <c r="AJ59" s="10">
        <v>59</v>
      </c>
      <c r="AK59" s="10"/>
      <c r="AL59" s="10">
        <v>118</v>
      </c>
      <c r="AM59" s="10">
        <v>28</v>
      </c>
      <c r="AN59" s="10"/>
      <c r="AO59" s="10">
        <v>90</v>
      </c>
      <c r="AP59" s="10" t="s">
        <v>343</v>
      </c>
      <c r="AQ59" s="10">
        <v>205</v>
      </c>
      <c r="AR59" s="10"/>
      <c r="AS59" s="10">
        <v>410</v>
      </c>
      <c r="AT59" s="10">
        <v>116</v>
      </c>
      <c r="AU59" s="10"/>
      <c r="AV59" s="10">
        <v>294</v>
      </c>
      <c r="AW59" s="10" t="s">
        <v>323</v>
      </c>
      <c r="AX59" s="10">
        <v>147</v>
      </c>
      <c r="AY59" s="10"/>
      <c r="AZ59" s="10">
        <v>294</v>
      </c>
      <c r="BA59" s="10">
        <v>48</v>
      </c>
      <c r="BB59" s="10"/>
      <c r="BC59" s="10">
        <v>246</v>
      </c>
      <c r="BD59" s="10" t="s">
        <v>344</v>
      </c>
      <c r="BE59" s="10">
        <f>BE60+BE72</f>
        <v>56</v>
      </c>
      <c r="BF59" s="10"/>
      <c r="BG59" s="10">
        <f>BG60+BG72</f>
        <v>112</v>
      </c>
      <c r="BH59" s="10">
        <f>BH60+BH72</f>
        <v>22</v>
      </c>
      <c r="BI59" s="10"/>
      <c r="BJ59" s="75">
        <f>BJ60+BJ72</f>
        <v>90</v>
      </c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 t="s">
        <v>342</v>
      </c>
      <c r="HA59" s="10"/>
      <c r="HB59" s="10">
        <f>HB60+HB72</f>
        <v>596</v>
      </c>
      <c r="HC59" s="64">
        <f>HC60+HC73</f>
        <v>418</v>
      </c>
    </row>
    <row r="60" spans="1:211" s="24" customFormat="1" ht="21">
      <c r="A60" s="137" t="s">
        <v>93</v>
      </c>
      <c r="B60" s="49" t="s">
        <v>43</v>
      </c>
      <c r="C60" s="48">
        <f aca="true" t="shared" si="10" ref="C60:J60">SUM(C61:C71)</f>
        <v>2</v>
      </c>
      <c r="D60" s="48">
        <f t="shared" si="10"/>
        <v>4</v>
      </c>
      <c r="E60" s="48">
        <f t="shared" si="10"/>
        <v>0</v>
      </c>
      <c r="F60" s="48">
        <f t="shared" si="10"/>
        <v>7</v>
      </c>
      <c r="G60" s="51">
        <f t="shared" si="10"/>
        <v>1311</v>
      </c>
      <c r="H60" s="51">
        <f t="shared" si="10"/>
        <v>437</v>
      </c>
      <c r="I60" s="51">
        <f t="shared" si="10"/>
        <v>874</v>
      </c>
      <c r="J60" s="51">
        <f t="shared" si="10"/>
        <v>196</v>
      </c>
      <c r="K60" s="51">
        <f>SUM(K61:K70)</f>
        <v>0</v>
      </c>
      <c r="L60" s="51">
        <f>SUM(L61:L71)</f>
        <v>678</v>
      </c>
      <c r="M60" s="51">
        <f>SUM(M61:M70)</f>
        <v>0</v>
      </c>
      <c r="N60" s="51"/>
      <c r="O60" s="51"/>
      <c r="P60" s="51"/>
      <c r="Q60" s="51"/>
      <c r="R60" s="51"/>
      <c r="S60" s="51"/>
      <c r="T60" s="51"/>
      <c r="U60" s="51"/>
      <c r="V60" s="48"/>
      <c r="W60" s="48"/>
      <c r="X60" s="51"/>
      <c r="Y60" s="48"/>
      <c r="Z60" s="48"/>
      <c r="AA60" s="48"/>
      <c r="AB60" s="51"/>
      <c r="AC60" s="48"/>
      <c r="AD60" s="48"/>
      <c r="AE60" s="51"/>
      <c r="AF60" s="48"/>
      <c r="AG60" s="48"/>
      <c r="AH60" s="48"/>
      <c r="AI60" s="51"/>
      <c r="AJ60" s="48">
        <f aca="true" t="shared" si="11" ref="AJ60:BF60">SUM(AJ61:AJ70)</f>
        <v>59</v>
      </c>
      <c r="AK60" s="48">
        <f t="shared" si="11"/>
        <v>0</v>
      </c>
      <c r="AL60" s="48">
        <f t="shared" si="11"/>
        <v>118</v>
      </c>
      <c r="AM60" s="48">
        <f t="shared" si="11"/>
        <v>28</v>
      </c>
      <c r="AN60" s="48">
        <f t="shared" si="11"/>
        <v>0</v>
      </c>
      <c r="AO60" s="48">
        <f t="shared" si="11"/>
        <v>90</v>
      </c>
      <c r="AP60" s="48">
        <f t="shared" si="11"/>
        <v>0</v>
      </c>
      <c r="AQ60" s="48">
        <f>SUM(AQ61:AQ65)</f>
        <v>205</v>
      </c>
      <c r="AR60" s="48">
        <f t="shared" si="11"/>
        <v>0</v>
      </c>
      <c r="AS60" s="48">
        <f>SUM(AS61:AS65)</f>
        <v>410</v>
      </c>
      <c r="AT60" s="52">
        <f>SUM(AT61:AT65)</f>
        <v>116</v>
      </c>
      <c r="AU60" s="48">
        <f t="shared" si="11"/>
        <v>0</v>
      </c>
      <c r="AV60" s="52">
        <f>SUM(AV61:AV65)</f>
        <v>294</v>
      </c>
      <c r="AW60" s="48">
        <f t="shared" si="11"/>
        <v>0</v>
      </c>
      <c r="AX60" s="48">
        <f t="shared" si="11"/>
        <v>147</v>
      </c>
      <c r="AY60" s="48">
        <f t="shared" si="11"/>
        <v>0</v>
      </c>
      <c r="AZ60" s="48">
        <f t="shared" si="11"/>
        <v>294</v>
      </c>
      <c r="BA60" s="48">
        <f t="shared" si="11"/>
        <v>48</v>
      </c>
      <c r="BB60" s="48">
        <f t="shared" si="11"/>
        <v>0</v>
      </c>
      <c r="BC60" s="48">
        <f t="shared" si="11"/>
        <v>246</v>
      </c>
      <c r="BD60" s="48">
        <f t="shared" si="11"/>
        <v>0</v>
      </c>
      <c r="BE60" s="48">
        <f>SUM(BE61:BE71)</f>
        <v>26</v>
      </c>
      <c r="BF60" s="48">
        <f t="shared" si="11"/>
        <v>0</v>
      </c>
      <c r="BG60" s="48">
        <f>SUM(BG61:BG71)</f>
        <v>52</v>
      </c>
      <c r="BH60" s="48">
        <v>4</v>
      </c>
      <c r="BI60" s="48"/>
      <c r="BJ60" s="52">
        <f>SUM(BJ61:BJ71)</f>
        <v>48</v>
      </c>
      <c r="BK60" s="51"/>
      <c r="BL60" s="48"/>
      <c r="BM60" s="48"/>
      <c r="BN60" s="51"/>
      <c r="BO60" s="48"/>
      <c r="BP60" s="48"/>
      <c r="BQ60" s="48"/>
      <c r="BR60" s="48"/>
      <c r="BS60" s="48"/>
      <c r="BT60" s="51"/>
      <c r="BU60" s="48"/>
      <c r="BV60" s="48"/>
      <c r="BW60" s="51"/>
      <c r="BX60" s="48"/>
      <c r="BY60" s="48"/>
      <c r="BZ60" s="48"/>
      <c r="CA60" s="48"/>
      <c r="CB60" s="48"/>
      <c r="CC60" s="51"/>
      <c r="CD60" s="48"/>
      <c r="CE60" s="48"/>
      <c r="CF60" s="51"/>
      <c r="CG60" s="48"/>
      <c r="CH60" s="48"/>
      <c r="CI60" s="48"/>
      <c r="CJ60" s="48"/>
      <c r="CK60" s="48"/>
      <c r="CL60" s="51"/>
      <c r="CM60" s="48"/>
      <c r="CN60" s="48"/>
      <c r="CO60" s="51"/>
      <c r="CP60" s="48"/>
      <c r="CQ60" s="48"/>
      <c r="CR60" s="48"/>
      <c r="CS60" s="48"/>
      <c r="CT60" s="48"/>
      <c r="CU60" s="51"/>
      <c r="CV60" s="48"/>
      <c r="CW60" s="48"/>
      <c r="CX60" s="51"/>
      <c r="CY60" s="48"/>
      <c r="CZ60" s="48"/>
      <c r="DA60" s="48"/>
      <c r="DB60" s="48"/>
      <c r="DC60" s="48"/>
      <c r="DD60" s="51"/>
      <c r="DE60" s="48"/>
      <c r="DF60" s="48"/>
      <c r="DG60" s="51"/>
      <c r="DH60" s="48"/>
      <c r="DI60" s="48"/>
      <c r="DJ60" s="48"/>
      <c r="DK60" s="48"/>
      <c r="DL60" s="48"/>
      <c r="DM60" s="51"/>
      <c r="DN60" s="48"/>
      <c r="DO60" s="48"/>
      <c r="DP60" s="51"/>
      <c r="DQ60" s="48"/>
      <c r="DR60" s="48"/>
      <c r="DS60" s="48"/>
      <c r="DT60" s="48"/>
      <c r="DU60" s="48"/>
      <c r="DV60" s="51"/>
      <c r="DW60" s="48"/>
      <c r="DX60" s="48"/>
      <c r="DY60" s="51"/>
      <c r="DZ60" s="48"/>
      <c r="EA60" s="48"/>
      <c r="EB60" s="48"/>
      <c r="EC60" s="48"/>
      <c r="ED60" s="48"/>
      <c r="EE60" s="51"/>
      <c r="EF60" s="48"/>
      <c r="EG60" s="48"/>
      <c r="EH60" s="51"/>
      <c r="EI60" s="48"/>
      <c r="EJ60" s="48"/>
      <c r="EK60" s="48"/>
      <c r="EL60" s="48"/>
      <c r="EM60" s="48"/>
      <c r="EN60" s="51"/>
      <c r="EO60" s="48"/>
      <c r="EP60" s="48"/>
      <c r="EQ60" s="51"/>
      <c r="ER60" s="48"/>
      <c r="ES60" s="48"/>
      <c r="ET60" s="48"/>
      <c r="EU60" s="48"/>
      <c r="EV60" s="48"/>
      <c r="EW60" s="51"/>
      <c r="EX60" s="48"/>
      <c r="EY60" s="48"/>
      <c r="EZ60" s="51"/>
      <c r="FA60" s="48"/>
      <c r="FB60" s="48"/>
      <c r="FC60" s="48"/>
      <c r="FD60" s="48"/>
      <c r="FE60" s="48"/>
      <c r="FF60" s="51"/>
      <c r="FG60" s="48"/>
      <c r="FH60" s="48"/>
      <c r="FI60" s="51"/>
      <c r="FJ60" s="48"/>
      <c r="FK60" s="48"/>
      <c r="FL60" s="48"/>
      <c r="FM60" s="48"/>
      <c r="FN60" s="48"/>
      <c r="FO60" s="51"/>
      <c r="FP60" s="48"/>
      <c r="FQ60" s="48"/>
      <c r="FR60" s="51"/>
      <c r="FS60" s="48"/>
      <c r="FT60" s="48"/>
      <c r="FU60" s="48"/>
      <c r="FV60" s="48"/>
      <c r="FW60" s="48"/>
      <c r="FX60" s="51"/>
      <c r="FY60" s="48"/>
      <c r="FZ60" s="48"/>
      <c r="GA60" s="51"/>
      <c r="GB60" s="48"/>
      <c r="GC60" s="48"/>
      <c r="GD60" s="48"/>
      <c r="GE60" s="48"/>
      <c r="GF60" s="48"/>
      <c r="GG60" s="51"/>
      <c r="GH60" s="48"/>
      <c r="GI60" s="48"/>
      <c r="GJ60" s="51"/>
      <c r="GK60" s="48"/>
      <c r="GL60" s="48"/>
      <c r="GM60" s="48"/>
      <c r="GN60" s="48"/>
      <c r="GO60" s="48"/>
      <c r="GP60" s="51"/>
      <c r="GQ60" s="48"/>
      <c r="GR60" s="48"/>
      <c r="GS60" s="51"/>
      <c r="GT60" s="48"/>
      <c r="GU60" s="48"/>
      <c r="GV60" s="48"/>
      <c r="GW60" s="48"/>
      <c r="GX60" s="48"/>
      <c r="GY60" s="48"/>
      <c r="GZ60" s="51"/>
      <c r="HA60" s="48"/>
      <c r="HB60" s="51">
        <v>536</v>
      </c>
      <c r="HC60" s="50">
        <v>398</v>
      </c>
    </row>
    <row r="61" spans="1:211" s="47" customFormat="1" ht="31.5" customHeight="1" outlineLevel="1">
      <c r="A61" s="142"/>
      <c r="B61" s="43" t="s">
        <v>423</v>
      </c>
      <c r="C61" s="21">
        <v>1</v>
      </c>
      <c r="D61" s="21">
        <v>1</v>
      </c>
      <c r="E61" s="21"/>
      <c r="F61" s="21"/>
      <c r="G61" s="8">
        <v>372</v>
      </c>
      <c r="H61" s="42">
        <v>124</v>
      </c>
      <c r="I61" s="8">
        <v>248</v>
      </c>
      <c r="J61" s="44">
        <v>68</v>
      </c>
      <c r="K61" s="44"/>
      <c r="L61" s="44">
        <v>180</v>
      </c>
      <c r="M61" s="44"/>
      <c r="N61" s="44"/>
      <c r="O61" s="44"/>
      <c r="P61" s="44"/>
      <c r="Q61" s="44"/>
      <c r="R61" s="44"/>
      <c r="S61" s="44"/>
      <c r="T61" s="44"/>
      <c r="U61" s="44"/>
      <c r="V61" s="42"/>
      <c r="W61" s="42"/>
      <c r="X61" s="8"/>
      <c r="Y61" s="42"/>
      <c r="Z61" s="42"/>
      <c r="AA61" s="42"/>
      <c r="AB61" s="44"/>
      <c r="AC61" s="42"/>
      <c r="AD61" s="42"/>
      <c r="AE61" s="8"/>
      <c r="AF61" s="42"/>
      <c r="AG61" s="42"/>
      <c r="AH61" s="42"/>
      <c r="AI61" s="44" t="s">
        <v>191</v>
      </c>
      <c r="AJ61" s="42">
        <v>59</v>
      </c>
      <c r="AK61" s="42"/>
      <c r="AL61" s="8">
        <v>118</v>
      </c>
      <c r="AM61" s="45">
        <v>28</v>
      </c>
      <c r="AN61" s="45"/>
      <c r="AO61" s="45">
        <v>90</v>
      </c>
      <c r="AP61" s="44" t="s">
        <v>179</v>
      </c>
      <c r="AQ61" s="42">
        <v>65</v>
      </c>
      <c r="AR61" s="42"/>
      <c r="AS61" s="8">
        <v>130</v>
      </c>
      <c r="AT61" s="45">
        <v>40</v>
      </c>
      <c r="AU61" s="45"/>
      <c r="AV61" s="45">
        <v>90</v>
      </c>
      <c r="AW61" s="44" t="s">
        <v>109</v>
      </c>
      <c r="AX61" s="42"/>
      <c r="AY61" s="42"/>
      <c r="AZ61" s="8"/>
      <c r="BA61" s="45"/>
      <c r="BB61" s="42"/>
      <c r="BC61" s="45"/>
      <c r="BD61" s="44" t="s">
        <v>212</v>
      </c>
      <c r="BE61" s="42"/>
      <c r="BF61" s="42"/>
      <c r="BG61" s="8"/>
      <c r="BH61" s="45"/>
      <c r="BI61" s="45"/>
      <c r="BJ61" s="45"/>
      <c r="BK61" s="44"/>
      <c r="BL61" s="42"/>
      <c r="BM61" s="42"/>
      <c r="BN61" s="44"/>
      <c r="BO61" s="42"/>
      <c r="BP61" s="42"/>
      <c r="BQ61" s="42"/>
      <c r="BR61" s="42"/>
      <c r="BS61" s="42"/>
      <c r="BT61" s="44"/>
      <c r="BU61" s="42"/>
      <c r="BV61" s="42"/>
      <c r="BW61" s="44"/>
      <c r="BX61" s="42"/>
      <c r="BY61" s="42"/>
      <c r="BZ61" s="42"/>
      <c r="CA61" s="42"/>
      <c r="CB61" s="42"/>
      <c r="CC61" s="44"/>
      <c r="CD61" s="42"/>
      <c r="CE61" s="42"/>
      <c r="CF61" s="44"/>
      <c r="CG61" s="42"/>
      <c r="CH61" s="42"/>
      <c r="CI61" s="42"/>
      <c r="CJ61" s="42"/>
      <c r="CK61" s="42"/>
      <c r="CL61" s="44"/>
      <c r="CM61" s="42"/>
      <c r="CN61" s="42"/>
      <c r="CO61" s="44"/>
      <c r="CP61" s="42"/>
      <c r="CQ61" s="42"/>
      <c r="CR61" s="42"/>
      <c r="CS61" s="42"/>
      <c r="CT61" s="42"/>
      <c r="CU61" s="44"/>
      <c r="CV61" s="42"/>
      <c r="CW61" s="42"/>
      <c r="CX61" s="44"/>
      <c r="CY61" s="42"/>
      <c r="CZ61" s="42"/>
      <c r="DA61" s="42"/>
      <c r="DB61" s="42"/>
      <c r="DC61" s="42"/>
      <c r="DD61" s="44"/>
      <c r="DE61" s="42"/>
      <c r="DF61" s="42"/>
      <c r="DG61" s="44"/>
      <c r="DH61" s="42"/>
      <c r="DI61" s="42"/>
      <c r="DJ61" s="42"/>
      <c r="DK61" s="42"/>
      <c r="DL61" s="42"/>
      <c r="DM61" s="44"/>
      <c r="DN61" s="42"/>
      <c r="DO61" s="42"/>
      <c r="DP61" s="44"/>
      <c r="DQ61" s="42"/>
      <c r="DR61" s="42"/>
      <c r="DS61" s="42"/>
      <c r="DT61" s="42"/>
      <c r="DU61" s="42"/>
      <c r="DV61" s="44"/>
      <c r="DW61" s="42"/>
      <c r="DX61" s="42"/>
      <c r="DY61" s="44"/>
      <c r="DZ61" s="42"/>
      <c r="EA61" s="42"/>
      <c r="EB61" s="42"/>
      <c r="EC61" s="42"/>
      <c r="ED61" s="42"/>
      <c r="EE61" s="44"/>
      <c r="EF61" s="42"/>
      <c r="EG61" s="42"/>
      <c r="EH61" s="44"/>
      <c r="EI61" s="42"/>
      <c r="EJ61" s="42"/>
      <c r="EK61" s="42"/>
      <c r="EL61" s="42"/>
      <c r="EM61" s="42"/>
      <c r="EN61" s="44"/>
      <c r="EO61" s="42"/>
      <c r="EP61" s="42"/>
      <c r="EQ61" s="44"/>
      <c r="ER61" s="42"/>
      <c r="ES61" s="42"/>
      <c r="ET61" s="42"/>
      <c r="EU61" s="42"/>
      <c r="EV61" s="42"/>
      <c r="EW61" s="44"/>
      <c r="EX61" s="42"/>
      <c r="EY61" s="42"/>
      <c r="EZ61" s="44"/>
      <c r="FA61" s="42"/>
      <c r="FB61" s="42"/>
      <c r="FC61" s="42"/>
      <c r="FD61" s="42"/>
      <c r="FE61" s="42"/>
      <c r="FF61" s="44"/>
      <c r="FG61" s="42"/>
      <c r="FH61" s="42"/>
      <c r="FI61" s="44"/>
      <c r="FJ61" s="42"/>
      <c r="FK61" s="42"/>
      <c r="FL61" s="42"/>
      <c r="FM61" s="42"/>
      <c r="FN61" s="42"/>
      <c r="FO61" s="44"/>
      <c r="FP61" s="42"/>
      <c r="FQ61" s="42"/>
      <c r="FR61" s="44"/>
      <c r="FS61" s="42"/>
      <c r="FT61" s="42"/>
      <c r="FU61" s="42"/>
      <c r="FV61" s="42"/>
      <c r="FW61" s="42"/>
      <c r="FX61" s="44"/>
      <c r="FY61" s="42"/>
      <c r="FZ61" s="42"/>
      <c r="GA61" s="44"/>
      <c r="GB61" s="42"/>
      <c r="GC61" s="42"/>
      <c r="GD61" s="42"/>
      <c r="GE61" s="42"/>
      <c r="GF61" s="42"/>
      <c r="GG61" s="44"/>
      <c r="GH61" s="42"/>
      <c r="GI61" s="42"/>
      <c r="GJ61" s="44"/>
      <c r="GK61" s="42"/>
      <c r="GL61" s="42"/>
      <c r="GM61" s="42"/>
      <c r="GN61" s="42"/>
      <c r="GO61" s="42"/>
      <c r="GP61" s="44"/>
      <c r="GQ61" s="42"/>
      <c r="GR61" s="42"/>
      <c r="GS61" s="44"/>
      <c r="GT61" s="42"/>
      <c r="GU61" s="42"/>
      <c r="GV61" s="42"/>
      <c r="GW61" s="42"/>
      <c r="GX61" s="42"/>
      <c r="GY61" s="42"/>
      <c r="GZ61" s="44" t="s">
        <v>345</v>
      </c>
      <c r="HA61" s="42"/>
      <c r="HB61" s="44">
        <v>148</v>
      </c>
      <c r="HC61" s="46">
        <v>100</v>
      </c>
    </row>
    <row r="62" spans="1:211" s="47" customFormat="1" ht="23.25" customHeight="1" outlineLevel="1">
      <c r="A62" s="142"/>
      <c r="B62" s="43" t="s">
        <v>409</v>
      </c>
      <c r="C62" s="21"/>
      <c r="D62" s="21">
        <v>1</v>
      </c>
      <c r="E62" s="21"/>
      <c r="F62" s="21"/>
      <c r="G62" s="8">
        <v>234</v>
      </c>
      <c r="H62" s="42">
        <v>78</v>
      </c>
      <c r="I62" s="8">
        <v>156</v>
      </c>
      <c r="J62" s="44">
        <v>36</v>
      </c>
      <c r="K62" s="44"/>
      <c r="L62" s="44">
        <v>120</v>
      </c>
      <c r="M62" s="44"/>
      <c r="N62" s="44"/>
      <c r="O62" s="44"/>
      <c r="P62" s="44"/>
      <c r="Q62" s="44"/>
      <c r="R62" s="44"/>
      <c r="S62" s="44"/>
      <c r="T62" s="44"/>
      <c r="U62" s="44"/>
      <c r="V62" s="42"/>
      <c r="W62" s="42"/>
      <c r="X62" s="8"/>
      <c r="Y62" s="42"/>
      <c r="Z62" s="42"/>
      <c r="AA62" s="42"/>
      <c r="AB62" s="44"/>
      <c r="AC62" s="42"/>
      <c r="AD62" s="42"/>
      <c r="AE62" s="8"/>
      <c r="AF62" s="42"/>
      <c r="AG62" s="42"/>
      <c r="AH62" s="42"/>
      <c r="AI62" s="44" t="s">
        <v>170</v>
      </c>
      <c r="AJ62" s="42"/>
      <c r="AK62" s="42"/>
      <c r="AL62" s="8"/>
      <c r="AM62" s="45"/>
      <c r="AN62" s="45"/>
      <c r="AO62" s="45"/>
      <c r="AP62" s="44"/>
      <c r="AQ62" s="42">
        <v>50</v>
      </c>
      <c r="AR62" s="42"/>
      <c r="AS62" s="8">
        <v>100</v>
      </c>
      <c r="AT62" s="42">
        <v>28</v>
      </c>
      <c r="AU62" s="42"/>
      <c r="AV62" s="42">
        <v>72</v>
      </c>
      <c r="AW62" s="44"/>
      <c r="AX62" s="42">
        <v>28</v>
      </c>
      <c r="AY62" s="42"/>
      <c r="AZ62" s="8">
        <v>56</v>
      </c>
      <c r="BA62" s="42">
        <v>8</v>
      </c>
      <c r="BB62" s="42"/>
      <c r="BC62" s="42">
        <v>48</v>
      </c>
      <c r="BD62" s="44"/>
      <c r="BE62" s="42"/>
      <c r="BF62" s="42"/>
      <c r="BG62" s="8"/>
      <c r="BH62" s="42"/>
      <c r="BI62" s="42"/>
      <c r="BJ62" s="42"/>
      <c r="BK62" s="44"/>
      <c r="BL62" s="42"/>
      <c r="BM62" s="42"/>
      <c r="BN62" s="44"/>
      <c r="BO62" s="42"/>
      <c r="BP62" s="42"/>
      <c r="BQ62" s="42"/>
      <c r="BR62" s="42"/>
      <c r="BS62" s="42"/>
      <c r="BT62" s="44"/>
      <c r="BU62" s="42"/>
      <c r="BV62" s="42"/>
      <c r="BW62" s="44"/>
      <c r="BX62" s="42"/>
      <c r="BY62" s="42"/>
      <c r="BZ62" s="42"/>
      <c r="CA62" s="42"/>
      <c r="CB62" s="42"/>
      <c r="CC62" s="44"/>
      <c r="CD62" s="42"/>
      <c r="CE62" s="42"/>
      <c r="CF62" s="44"/>
      <c r="CG62" s="42"/>
      <c r="CH62" s="42"/>
      <c r="CI62" s="42"/>
      <c r="CJ62" s="42"/>
      <c r="CK62" s="42"/>
      <c r="CL62" s="44"/>
      <c r="CM62" s="42"/>
      <c r="CN62" s="42"/>
      <c r="CO62" s="44"/>
      <c r="CP62" s="42"/>
      <c r="CQ62" s="42"/>
      <c r="CR62" s="42"/>
      <c r="CS62" s="42"/>
      <c r="CT62" s="42"/>
      <c r="CU62" s="44"/>
      <c r="CV62" s="42"/>
      <c r="CW62" s="42"/>
      <c r="CX62" s="44"/>
      <c r="CY62" s="42"/>
      <c r="CZ62" s="42"/>
      <c r="DA62" s="42"/>
      <c r="DB62" s="42"/>
      <c r="DC62" s="42"/>
      <c r="DD62" s="44"/>
      <c r="DE62" s="42"/>
      <c r="DF62" s="42"/>
      <c r="DG62" s="44"/>
      <c r="DH62" s="42"/>
      <c r="DI62" s="42"/>
      <c r="DJ62" s="42"/>
      <c r="DK62" s="42"/>
      <c r="DL62" s="42"/>
      <c r="DM62" s="44"/>
      <c r="DN62" s="42"/>
      <c r="DO62" s="42"/>
      <c r="DP62" s="44"/>
      <c r="DQ62" s="42"/>
      <c r="DR62" s="42"/>
      <c r="DS62" s="42"/>
      <c r="DT62" s="42"/>
      <c r="DU62" s="42"/>
      <c r="DV62" s="44"/>
      <c r="DW62" s="42"/>
      <c r="DX62" s="42"/>
      <c r="DY62" s="44"/>
      <c r="DZ62" s="42"/>
      <c r="EA62" s="42"/>
      <c r="EB62" s="42"/>
      <c r="EC62" s="42"/>
      <c r="ED62" s="42"/>
      <c r="EE62" s="44"/>
      <c r="EF62" s="42"/>
      <c r="EG62" s="42"/>
      <c r="EH62" s="44"/>
      <c r="EI62" s="42"/>
      <c r="EJ62" s="42"/>
      <c r="EK62" s="42"/>
      <c r="EL62" s="42"/>
      <c r="EM62" s="42"/>
      <c r="EN62" s="44"/>
      <c r="EO62" s="42"/>
      <c r="EP62" s="42"/>
      <c r="EQ62" s="44"/>
      <c r="ER62" s="42"/>
      <c r="ES62" s="42"/>
      <c r="ET62" s="42"/>
      <c r="EU62" s="42"/>
      <c r="EV62" s="42"/>
      <c r="EW62" s="44"/>
      <c r="EX62" s="42"/>
      <c r="EY62" s="42"/>
      <c r="EZ62" s="44"/>
      <c r="FA62" s="42"/>
      <c r="FB62" s="42"/>
      <c r="FC62" s="42"/>
      <c r="FD62" s="42"/>
      <c r="FE62" s="42"/>
      <c r="FF62" s="44"/>
      <c r="FG62" s="42"/>
      <c r="FH62" s="42"/>
      <c r="FI62" s="44"/>
      <c r="FJ62" s="42"/>
      <c r="FK62" s="42"/>
      <c r="FL62" s="42"/>
      <c r="FM62" s="42"/>
      <c r="FN62" s="42"/>
      <c r="FO62" s="44"/>
      <c r="FP62" s="42"/>
      <c r="FQ62" s="42"/>
      <c r="FR62" s="44"/>
      <c r="FS62" s="42"/>
      <c r="FT62" s="42"/>
      <c r="FU62" s="42"/>
      <c r="FV62" s="42"/>
      <c r="FW62" s="42"/>
      <c r="FX62" s="44"/>
      <c r="FY62" s="42"/>
      <c r="FZ62" s="42"/>
      <c r="GA62" s="44"/>
      <c r="GB62" s="42"/>
      <c r="GC62" s="42"/>
      <c r="GD62" s="42"/>
      <c r="GE62" s="42"/>
      <c r="GF62" s="42"/>
      <c r="GG62" s="44"/>
      <c r="GH62" s="42"/>
      <c r="GI62" s="42"/>
      <c r="GJ62" s="44"/>
      <c r="GK62" s="42"/>
      <c r="GL62" s="42"/>
      <c r="GM62" s="42"/>
      <c r="GN62" s="42"/>
      <c r="GO62" s="42"/>
      <c r="GP62" s="44"/>
      <c r="GQ62" s="42"/>
      <c r="GR62" s="42"/>
      <c r="GS62" s="44"/>
      <c r="GT62" s="42"/>
      <c r="GU62" s="42"/>
      <c r="GV62" s="42"/>
      <c r="GW62" s="42"/>
      <c r="GX62" s="42"/>
      <c r="GY62" s="42"/>
      <c r="GZ62" s="44" t="s">
        <v>170</v>
      </c>
      <c r="HA62" s="42"/>
      <c r="HB62" s="44">
        <v>66</v>
      </c>
      <c r="HC62" s="46">
        <v>90</v>
      </c>
    </row>
    <row r="63" spans="1:211" s="47" customFormat="1" ht="18" outlineLevel="1">
      <c r="A63" s="142"/>
      <c r="B63" s="43" t="s">
        <v>428</v>
      </c>
      <c r="C63" s="21"/>
      <c r="D63" s="21">
        <v>1</v>
      </c>
      <c r="E63" s="21"/>
      <c r="F63" s="21"/>
      <c r="G63" s="8">
        <v>60</v>
      </c>
      <c r="H63" s="42">
        <v>20</v>
      </c>
      <c r="I63" s="8">
        <v>40</v>
      </c>
      <c r="J63" s="44">
        <v>10</v>
      </c>
      <c r="K63" s="44"/>
      <c r="L63" s="44">
        <v>30</v>
      </c>
      <c r="M63" s="44"/>
      <c r="N63" s="44"/>
      <c r="O63" s="44"/>
      <c r="P63" s="44"/>
      <c r="Q63" s="44"/>
      <c r="R63" s="44"/>
      <c r="S63" s="44"/>
      <c r="T63" s="44"/>
      <c r="U63" s="44"/>
      <c r="V63" s="42"/>
      <c r="W63" s="42"/>
      <c r="X63" s="8"/>
      <c r="Y63" s="42"/>
      <c r="Z63" s="42"/>
      <c r="AA63" s="42"/>
      <c r="AB63" s="44"/>
      <c r="AC63" s="42"/>
      <c r="AD63" s="42"/>
      <c r="AE63" s="8"/>
      <c r="AF63" s="42"/>
      <c r="AG63" s="42"/>
      <c r="AH63" s="42"/>
      <c r="AI63" s="44"/>
      <c r="AJ63" s="42"/>
      <c r="AK63" s="42"/>
      <c r="AL63" s="8"/>
      <c r="AM63" s="42"/>
      <c r="AN63" s="42"/>
      <c r="AO63" s="42"/>
      <c r="AP63" s="44" t="s">
        <v>167</v>
      </c>
      <c r="AQ63" s="42">
        <v>20</v>
      </c>
      <c r="AR63" s="42"/>
      <c r="AS63" s="8">
        <v>40</v>
      </c>
      <c r="AT63" s="45">
        <v>10</v>
      </c>
      <c r="AU63" s="45"/>
      <c r="AV63" s="45">
        <v>30</v>
      </c>
      <c r="AW63" s="44"/>
      <c r="AX63" s="42"/>
      <c r="AY63" s="42"/>
      <c r="AZ63" s="8"/>
      <c r="BA63" s="42"/>
      <c r="BB63" s="42"/>
      <c r="BC63" s="42"/>
      <c r="BD63" s="44"/>
      <c r="BE63" s="42"/>
      <c r="BF63" s="42"/>
      <c r="BG63" s="8"/>
      <c r="BH63" s="42"/>
      <c r="BI63" s="42"/>
      <c r="BJ63" s="42"/>
      <c r="BK63" s="44"/>
      <c r="BL63" s="42"/>
      <c r="BM63" s="42"/>
      <c r="BN63" s="44"/>
      <c r="BO63" s="42"/>
      <c r="BP63" s="42"/>
      <c r="BQ63" s="42"/>
      <c r="BR63" s="42"/>
      <c r="BS63" s="42"/>
      <c r="BT63" s="44"/>
      <c r="BU63" s="42"/>
      <c r="BV63" s="42"/>
      <c r="BW63" s="44"/>
      <c r="BX63" s="42"/>
      <c r="BY63" s="42"/>
      <c r="BZ63" s="42"/>
      <c r="CA63" s="42"/>
      <c r="CB63" s="42"/>
      <c r="CC63" s="44"/>
      <c r="CD63" s="42"/>
      <c r="CE63" s="42"/>
      <c r="CF63" s="44"/>
      <c r="CG63" s="42"/>
      <c r="CH63" s="42"/>
      <c r="CI63" s="42"/>
      <c r="CJ63" s="42"/>
      <c r="CK63" s="42"/>
      <c r="CL63" s="44"/>
      <c r="CM63" s="42"/>
      <c r="CN63" s="42"/>
      <c r="CO63" s="44"/>
      <c r="CP63" s="42"/>
      <c r="CQ63" s="42"/>
      <c r="CR63" s="42"/>
      <c r="CS63" s="42"/>
      <c r="CT63" s="42"/>
      <c r="CU63" s="44"/>
      <c r="CV63" s="42"/>
      <c r="CW63" s="42"/>
      <c r="CX63" s="44"/>
      <c r="CY63" s="42"/>
      <c r="CZ63" s="42"/>
      <c r="DA63" s="42"/>
      <c r="DB63" s="42"/>
      <c r="DC63" s="42"/>
      <c r="DD63" s="44"/>
      <c r="DE63" s="42"/>
      <c r="DF63" s="42"/>
      <c r="DG63" s="44"/>
      <c r="DH63" s="42"/>
      <c r="DI63" s="42"/>
      <c r="DJ63" s="42"/>
      <c r="DK63" s="42"/>
      <c r="DL63" s="42"/>
      <c r="DM63" s="44"/>
      <c r="DN63" s="42"/>
      <c r="DO63" s="42"/>
      <c r="DP63" s="44"/>
      <c r="DQ63" s="42"/>
      <c r="DR63" s="42"/>
      <c r="DS63" s="42"/>
      <c r="DT63" s="42"/>
      <c r="DU63" s="42"/>
      <c r="DV63" s="44"/>
      <c r="DW63" s="42"/>
      <c r="DX63" s="42"/>
      <c r="DY63" s="44"/>
      <c r="DZ63" s="42"/>
      <c r="EA63" s="42"/>
      <c r="EB63" s="42"/>
      <c r="EC63" s="42"/>
      <c r="ED63" s="42"/>
      <c r="EE63" s="44"/>
      <c r="EF63" s="42"/>
      <c r="EG63" s="42"/>
      <c r="EH63" s="44"/>
      <c r="EI63" s="42"/>
      <c r="EJ63" s="42"/>
      <c r="EK63" s="42"/>
      <c r="EL63" s="42"/>
      <c r="EM63" s="42"/>
      <c r="EN63" s="44"/>
      <c r="EO63" s="42"/>
      <c r="EP63" s="42"/>
      <c r="EQ63" s="44"/>
      <c r="ER63" s="42"/>
      <c r="ES63" s="42"/>
      <c r="ET63" s="42"/>
      <c r="EU63" s="42"/>
      <c r="EV63" s="42"/>
      <c r="EW63" s="44"/>
      <c r="EX63" s="42"/>
      <c r="EY63" s="42"/>
      <c r="EZ63" s="44"/>
      <c r="FA63" s="42"/>
      <c r="FB63" s="42"/>
      <c r="FC63" s="42"/>
      <c r="FD63" s="42"/>
      <c r="FE63" s="42"/>
      <c r="FF63" s="44"/>
      <c r="FG63" s="42"/>
      <c r="FH63" s="42"/>
      <c r="FI63" s="44"/>
      <c r="FJ63" s="42"/>
      <c r="FK63" s="42"/>
      <c r="FL63" s="42"/>
      <c r="FM63" s="42"/>
      <c r="FN63" s="42"/>
      <c r="FO63" s="44"/>
      <c r="FP63" s="42"/>
      <c r="FQ63" s="42"/>
      <c r="FR63" s="44"/>
      <c r="FS63" s="42"/>
      <c r="FT63" s="42"/>
      <c r="FU63" s="42"/>
      <c r="FV63" s="42"/>
      <c r="FW63" s="42"/>
      <c r="FX63" s="44"/>
      <c r="FY63" s="42"/>
      <c r="FZ63" s="42"/>
      <c r="GA63" s="44"/>
      <c r="GB63" s="42"/>
      <c r="GC63" s="42"/>
      <c r="GD63" s="42"/>
      <c r="GE63" s="42"/>
      <c r="GF63" s="42"/>
      <c r="GG63" s="44"/>
      <c r="GH63" s="42"/>
      <c r="GI63" s="42"/>
      <c r="GJ63" s="44"/>
      <c r="GK63" s="42"/>
      <c r="GL63" s="42"/>
      <c r="GM63" s="42"/>
      <c r="GN63" s="42"/>
      <c r="GO63" s="42"/>
      <c r="GP63" s="44"/>
      <c r="GQ63" s="42"/>
      <c r="GR63" s="42"/>
      <c r="GS63" s="44"/>
      <c r="GT63" s="42"/>
      <c r="GU63" s="42"/>
      <c r="GV63" s="42"/>
      <c r="GW63" s="42"/>
      <c r="GX63" s="42"/>
      <c r="GY63" s="42"/>
      <c r="GZ63" s="44" t="s">
        <v>167</v>
      </c>
      <c r="HA63" s="42"/>
      <c r="HB63" s="44">
        <v>20</v>
      </c>
      <c r="HC63" s="46">
        <v>20</v>
      </c>
    </row>
    <row r="64" spans="1:211" s="47" customFormat="1" ht="18.75" customHeight="1" outlineLevel="1">
      <c r="A64" s="142"/>
      <c r="B64" s="43" t="s">
        <v>411</v>
      </c>
      <c r="C64" s="163">
        <v>1</v>
      </c>
      <c r="D64" s="21">
        <v>1</v>
      </c>
      <c r="E64" s="21"/>
      <c r="F64" s="21"/>
      <c r="G64" s="8">
        <v>255</v>
      </c>
      <c r="H64" s="42">
        <v>85</v>
      </c>
      <c r="I64" s="8">
        <v>170</v>
      </c>
      <c r="J64" s="44">
        <v>38</v>
      </c>
      <c r="K64" s="44"/>
      <c r="L64" s="44">
        <v>132</v>
      </c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8"/>
      <c r="Y64" s="42"/>
      <c r="Z64" s="42"/>
      <c r="AA64" s="42"/>
      <c r="AB64" s="44"/>
      <c r="AC64" s="42"/>
      <c r="AD64" s="42"/>
      <c r="AE64" s="8"/>
      <c r="AF64" s="42"/>
      <c r="AG64" s="42"/>
      <c r="AH64" s="42"/>
      <c r="AI64" s="44" t="s">
        <v>173</v>
      </c>
      <c r="AJ64" s="42"/>
      <c r="AK64" s="42"/>
      <c r="AL64" s="8"/>
      <c r="AM64" s="45"/>
      <c r="AN64" s="45"/>
      <c r="AO64" s="45"/>
      <c r="AP64" s="44"/>
      <c r="AQ64" s="42">
        <v>50</v>
      </c>
      <c r="AR64" s="42"/>
      <c r="AS64" s="8">
        <v>100</v>
      </c>
      <c r="AT64" s="42">
        <v>28</v>
      </c>
      <c r="AU64" s="42"/>
      <c r="AV64" s="42">
        <v>72</v>
      </c>
      <c r="AW64" s="44"/>
      <c r="AX64" s="42">
        <v>35</v>
      </c>
      <c r="AY64" s="42"/>
      <c r="AZ64" s="8">
        <v>70</v>
      </c>
      <c r="BA64" s="42">
        <v>10</v>
      </c>
      <c r="BB64" s="42"/>
      <c r="BC64" s="42">
        <v>60</v>
      </c>
      <c r="BD64" s="44"/>
      <c r="BE64" s="42"/>
      <c r="BF64" s="42"/>
      <c r="BG64" s="8"/>
      <c r="BH64" s="42"/>
      <c r="BI64" s="42"/>
      <c r="BJ64" s="42"/>
      <c r="BK64" s="44"/>
      <c r="BL64" s="42"/>
      <c r="BM64" s="42"/>
      <c r="BN64" s="44"/>
      <c r="BO64" s="42"/>
      <c r="BP64" s="42"/>
      <c r="BQ64" s="42"/>
      <c r="BR64" s="42"/>
      <c r="BS64" s="42"/>
      <c r="BT64" s="44"/>
      <c r="BU64" s="42"/>
      <c r="BV64" s="42"/>
      <c r="BW64" s="44"/>
      <c r="BX64" s="42"/>
      <c r="BY64" s="42"/>
      <c r="BZ64" s="42"/>
      <c r="CA64" s="42"/>
      <c r="CB64" s="42"/>
      <c r="CC64" s="44"/>
      <c r="CD64" s="42"/>
      <c r="CE64" s="42"/>
      <c r="CF64" s="44"/>
      <c r="CG64" s="42"/>
      <c r="CH64" s="42"/>
      <c r="CI64" s="42"/>
      <c r="CJ64" s="42"/>
      <c r="CK64" s="42"/>
      <c r="CL64" s="44"/>
      <c r="CM64" s="42"/>
      <c r="CN64" s="42"/>
      <c r="CO64" s="44"/>
      <c r="CP64" s="42"/>
      <c r="CQ64" s="42"/>
      <c r="CR64" s="42"/>
      <c r="CS64" s="42"/>
      <c r="CT64" s="42"/>
      <c r="CU64" s="44"/>
      <c r="CV64" s="42"/>
      <c r="CW64" s="42"/>
      <c r="CX64" s="44"/>
      <c r="CY64" s="42"/>
      <c r="CZ64" s="42"/>
      <c r="DA64" s="42"/>
      <c r="DB64" s="42"/>
      <c r="DC64" s="42"/>
      <c r="DD64" s="44"/>
      <c r="DE64" s="42"/>
      <c r="DF64" s="42"/>
      <c r="DG64" s="44"/>
      <c r="DH64" s="42"/>
      <c r="DI64" s="42"/>
      <c r="DJ64" s="42"/>
      <c r="DK64" s="42"/>
      <c r="DL64" s="42"/>
      <c r="DM64" s="44"/>
      <c r="DN64" s="42"/>
      <c r="DO64" s="42"/>
      <c r="DP64" s="44"/>
      <c r="DQ64" s="42"/>
      <c r="DR64" s="42"/>
      <c r="DS64" s="42"/>
      <c r="DT64" s="42"/>
      <c r="DU64" s="42"/>
      <c r="DV64" s="44"/>
      <c r="DW64" s="42"/>
      <c r="DX64" s="42"/>
      <c r="DY64" s="44"/>
      <c r="DZ64" s="42"/>
      <c r="EA64" s="42"/>
      <c r="EB64" s="42"/>
      <c r="EC64" s="42"/>
      <c r="ED64" s="42"/>
      <c r="EE64" s="44"/>
      <c r="EF64" s="42"/>
      <c r="EG64" s="42"/>
      <c r="EH64" s="44"/>
      <c r="EI64" s="42"/>
      <c r="EJ64" s="42"/>
      <c r="EK64" s="42"/>
      <c r="EL64" s="42"/>
      <c r="EM64" s="42"/>
      <c r="EN64" s="44"/>
      <c r="EO64" s="42"/>
      <c r="EP64" s="42"/>
      <c r="EQ64" s="44"/>
      <c r="ER64" s="42"/>
      <c r="ES64" s="42"/>
      <c r="ET64" s="42"/>
      <c r="EU64" s="42"/>
      <c r="EV64" s="42"/>
      <c r="EW64" s="44"/>
      <c r="EX64" s="42"/>
      <c r="EY64" s="42"/>
      <c r="EZ64" s="44"/>
      <c r="FA64" s="42"/>
      <c r="FB64" s="42"/>
      <c r="FC64" s="42"/>
      <c r="FD64" s="42"/>
      <c r="FE64" s="42"/>
      <c r="FF64" s="44"/>
      <c r="FG64" s="42"/>
      <c r="FH64" s="42"/>
      <c r="FI64" s="44"/>
      <c r="FJ64" s="42"/>
      <c r="FK64" s="42"/>
      <c r="FL64" s="42"/>
      <c r="FM64" s="42"/>
      <c r="FN64" s="42"/>
      <c r="FO64" s="44"/>
      <c r="FP64" s="42"/>
      <c r="FQ64" s="42"/>
      <c r="FR64" s="44"/>
      <c r="FS64" s="42"/>
      <c r="FT64" s="42"/>
      <c r="FU64" s="42"/>
      <c r="FV64" s="42"/>
      <c r="FW64" s="42"/>
      <c r="FX64" s="44"/>
      <c r="FY64" s="42"/>
      <c r="FZ64" s="42"/>
      <c r="GA64" s="44"/>
      <c r="GB64" s="42"/>
      <c r="GC64" s="42"/>
      <c r="GD64" s="42"/>
      <c r="GE64" s="42"/>
      <c r="GF64" s="42"/>
      <c r="GG64" s="44"/>
      <c r="GH64" s="42"/>
      <c r="GI64" s="42"/>
      <c r="GJ64" s="44"/>
      <c r="GK64" s="42"/>
      <c r="GL64" s="42"/>
      <c r="GM64" s="42"/>
      <c r="GN64" s="42"/>
      <c r="GO64" s="42"/>
      <c r="GP64" s="44"/>
      <c r="GQ64" s="42"/>
      <c r="GR64" s="42"/>
      <c r="GS64" s="44"/>
      <c r="GT64" s="42"/>
      <c r="GU64" s="42"/>
      <c r="GV64" s="42"/>
      <c r="GW64" s="42"/>
      <c r="GX64" s="42"/>
      <c r="GY64" s="42"/>
      <c r="GZ64" s="44" t="s">
        <v>173</v>
      </c>
      <c r="HA64" s="42"/>
      <c r="HB64" s="44">
        <v>100</v>
      </c>
      <c r="HC64" s="46">
        <v>70</v>
      </c>
    </row>
    <row r="65" spans="1:211" s="47" customFormat="1" ht="18.75" customHeight="1" outlineLevel="1">
      <c r="A65" s="142"/>
      <c r="B65" s="43" t="s">
        <v>412</v>
      </c>
      <c r="C65" s="21"/>
      <c r="D65" s="21"/>
      <c r="E65" s="21"/>
      <c r="F65" s="21">
        <v>1</v>
      </c>
      <c r="G65" s="8">
        <v>120</v>
      </c>
      <c r="H65" s="42">
        <v>40</v>
      </c>
      <c r="I65" s="8">
        <v>80</v>
      </c>
      <c r="J65" s="44">
        <v>20</v>
      </c>
      <c r="K65" s="44"/>
      <c r="L65" s="44">
        <v>60</v>
      </c>
      <c r="M65" s="44"/>
      <c r="N65" s="44"/>
      <c r="O65" s="44"/>
      <c r="P65" s="44"/>
      <c r="Q65" s="44"/>
      <c r="R65" s="44"/>
      <c r="S65" s="44"/>
      <c r="T65" s="44"/>
      <c r="U65" s="44"/>
      <c r="V65" s="42"/>
      <c r="W65" s="42"/>
      <c r="X65" s="8"/>
      <c r="Y65" s="42"/>
      <c r="Z65" s="42"/>
      <c r="AA65" s="42"/>
      <c r="AB65" s="44"/>
      <c r="AC65" s="42"/>
      <c r="AD65" s="42"/>
      <c r="AE65" s="8"/>
      <c r="AF65" s="42"/>
      <c r="AG65" s="42"/>
      <c r="AH65" s="42"/>
      <c r="AI65" s="44"/>
      <c r="AJ65" s="42"/>
      <c r="AK65" s="42"/>
      <c r="AL65" s="8"/>
      <c r="AM65" s="42"/>
      <c r="AN65" s="42"/>
      <c r="AO65" s="42"/>
      <c r="AP65" s="44"/>
      <c r="AQ65" s="42">
        <v>20</v>
      </c>
      <c r="AR65" s="42"/>
      <c r="AS65" s="8">
        <v>40</v>
      </c>
      <c r="AT65" s="42">
        <v>10</v>
      </c>
      <c r="AU65" s="42"/>
      <c r="AV65" s="42">
        <v>30</v>
      </c>
      <c r="AW65" s="44"/>
      <c r="AX65" s="42">
        <v>20</v>
      </c>
      <c r="AY65" s="42"/>
      <c r="AZ65" s="8">
        <v>40</v>
      </c>
      <c r="BA65" s="42">
        <v>10</v>
      </c>
      <c r="BB65" s="42"/>
      <c r="BC65" s="42">
        <v>30</v>
      </c>
      <c r="BD65" s="44" t="s">
        <v>117</v>
      </c>
      <c r="BE65" s="42"/>
      <c r="BF65" s="42"/>
      <c r="BG65" s="8"/>
      <c r="BH65" s="45"/>
      <c r="BI65" s="45"/>
      <c r="BJ65" s="45"/>
      <c r="BK65" s="44"/>
      <c r="BL65" s="42"/>
      <c r="BM65" s="42"/>
      <c r="BN65" s="44"/>
      <c r="BO65" s="42"/>
      <c r="BP65" s="42"/>
      <c r="BQ65" s="42"/>
      <c r="BR65" s="42"/>
      <c r="BS65" s="42"/>
      <c r="BT65" s="44"/>
      <c r="BU65" s="42"/>
      <c r="BV65" s="42"/>
      <c r="BW65" s="44"/>
      <c r="BX65" s="42"/>
      <c r="BY65" s="42"/>
      <c r="BZ65" s="42"/>
      <c r="CA65" s="42"/>
      <c r="CB65" s="42"/>
      <c r="CC65" s="44"/>
      <c r="CD65" s="42"/>
      <c r="CE65" s="42"/>
      <c r="CF65" s="44"/>
      <c r="CG65" s="42"/>
      <c r="CH65" s="42"/>
      <c r="CI65" s="42"/>
      <c r="CJ65" s="42"/>
      <c r="CK65" s="42"/>
      <c r="CL65" s="44"/>
      <c r="CM65" s="42"/>
      <c r="CN65" s="42"/>
      <c r="CO65" s="44"/>
      <c r="CP65" s="42"/>
      <c r="CQ65" s="42"/>
      <c r="CR65" s="42"/>
      <c r="CS65" s="42"/>
      <c r="CT65" s="42"/>
      <c r="CU65" s="44"/>
      <c r="CV65" s="42"/>
      <c r="CW65" s="42"/>
      <c r="CX65" s="44"/>
      <c r="CY65" s="42"/>
      <c r="CZ65" s="42"/>
      <c r="DA65" s="42"/>
      <c r="DB65" s="42"/>
      <c r="DC65" s="42"/>
      <c r="DD65" s="44"/>
      <c r="DE65" s="42"/>
      <c r="DF65" s="42"/>
      <c r="DG65" s="44"/>
      <c r="DH65" s="42"/>
      <c r="DI65" s="42"/>
      <c r="DJ65" s="42"/>
      <c r="DK65" s="42"/>
      <c r="DL65" s="42"/>
      <c r="DM65" s="44"/>
      <c r="DN65" s="42"/>
      <c r="DO65" s="42"/>
      <c r="DP65" s="44"/>
      <c r="DQ65" s="42"/>
      <c r="DR65" s="42"/>
      <c r="DS65" s="42"/>
      <c r="DT65" s="42"/>
      <c r="DU65" s="42"/>
      <c r="DV65" s="44"/>
      <c r="DW65" s="42"/>
      <c r="DX65" s="42"/>
      <c r="DY65" s="44"/>
      <c r="DZ65" s="42"/>
      <c r="EA65" s="42"/>
      <c r="EB65" s="42"/>
      <c r="EC65" s="42"/>
      <c r="ED65" s="42"/>
      <c r="EE65" s="44"/>
      <c r="EF65" s="42"/>
      <c r="EG65" s="42"/>
      <c r="EH65" s="44"/>
      <c r="EI65" s="42"/>
      <c r="EJ65" s="42"/>
      <c r="EK65" s="42"/>
      <c r="EL65" s="42"/>
      <c r="EM65" s="42"/>
      <c r="EN65" s="44"/>
      <c r="EO65" s="42"/>
      <c r="EP65" s="42"/>
      <c r="EQ65" s="44"/>
      <c r="ER65" s="42"/>
      <c r="ES65" s="42"/>
      <c r="ET65" s="42"/>
      <c r="EU65" s="42"/>
      <c r="EV65" s="42"/>
      <c r="EW65" s="44"/>
      <c r="EX65" s="42"/>
      <c r="EY65" s="42"/>
      <c r="EZ65" s="44"/>
      <c r="FA65" s="42"/>
      <c r="FB65" s="42"/>
      <c r="FC65" s="42"/>
      <c r="FD65" s="42"/>
      <c r="FE65" s="42"/>
      <c r="FF65" s="44"/>
      <c r="FG65" s="42"/>
      <c r="FH65" s="42"/>
      <c r="FI65" s="44"/>
      <c r="FJ65" s="42"/>
      <c r="FK65" s="42"/>
      <c r="FL65" s="42"/>
      <c r="FM65" s="42"/>
      <c r="FN65" s="42"/>
      <c r="FO65" s="44"/>
      <c r="FP65" s="42"/>
      <c r="FQ65" s="42"/>
      <c r="FR65" s="44"/>
      <c r="FS65" s="42"/>
      <c r="FT65" s="42"/>
      <c r="FU65" s="42"/>
      <c r="FV65" s="42"/>
      <c r="FW65" s="42"/>
      <c r="FX65" s="44"/>
      <c r="FY65" s="42"/>
      <c r="FZ65" s="42"/>
      <c r="GA65" s="44"/>
      <c r="GB65" s="42"/>
      <c r="GC65" s="42"/>
      <c r="GD65" s="42"/>
      <c r="GE65" s="42"/>
      <c r="GF65" s="42"/>
      <c r="GG65" s="44"/>
      <c r="GH65" s="42"/>
      <c r="GI65" s="42"/>
      <c r="GJ65" s="44"/>
      <c r="GK65" s="42"/>
      <c r="GL65" s="42"/>
      <c r="GM65" s="42"/>
      <c r="GN65" s="42"/>
      <c r="GO65" s="42"/>
      <c r="GP65" s="44"/>
      <c r="GQ65" s="42"/>
      <c r="GR65" s="42"/>
      <c r="GS65" s="44"/>
      <c r="GT65" s="42"/>
      <c r="GU65" s="42"/>
      <c r="GV65" s="42"/>
      <c r="GW65" s="42"/>
      <c r="GX65" s="42"/>
      <c r="GY65" s="42"/>
      <c r="GZ65" s="44" t="s">
        <v>117</v>
      </c>
      <c r="HA65" s="42"/>
      <c r="HB65" s="44">
        <v>28</v>
      </c>
      <c r="HC65" s="46">
        <v>52</v>
      </c>
    </row>
    <row r="66" spans="1:211" s="47" customFormat="1" ht="21" customHeight="1" outlineLevel="1">
      <c r="A66" s="142"/>
      <c r="B66" s="43" t="s">
        <v>413</v>
      </c>
      <c r="C66" s="21"/>
      <c r="D66" s="21"/>
      <c r="E66" s="21"/>
      <c r="F66" s="21">
        <v>1</v>
      </c>
      <c r="G66" s="8">
        <v>90</v>
      </c>
      <c r="H66" s="42">
        <v>30</v>
      </c>
      <c r="I66" s="8">
        <v>60</v>
      </c>
      <c r="J66" s="44">
        <v>12</v>
      </c>
      <c r="K66" s="44"/>
      <c r="L66" s="44">
        <v>48</v>
      </c>
      <c r="M66" s="44"/>
      <c r="N66" s="44"/>
      <c r="O66" s="44"/>
      <c r="P66" s="44"/>
      <c r="Q66" s="44"/>
      <c r="R66" s="44"/>
      <c r="S66" s="44"/>
      <c r="T66" s="44"/>
      <c r="U66" s="44"/>
      <c r="V66" s="42"/>
      <c r="W66" s="42"/>
      <c r="X66" s="8"/>
      <c r="Y66" s="42"/>
      <c r="Z66" s="42"/>
      <c r="AA66" s="42"/>
      <c r="AB66" s="44"/>
      <c r="AC66" s="42"/>
      <c r="AD66" s="42"/>
      <c r="AE66" s="8"/>
      <c r="AF66" s="42"/>
      <c r="AG66" s="42"/>
      <c r="AH66" s="42"/>
      <c r="AI66" s="44" t="s">
        <v>108</v>
      </c>
      <c r="AJ66" s="42"/>
      <c r="AK66" s="42"/>
      <c r="AL66" s="8"/>
      <c r="AM66" s="45"/>
      <c r="AN66" s="45"/>
      <c r="AO66" s="45"/>
      <c r="AP66" s="44"/>
      <c r="AQ66" s="42"/>
      <c r="AR66" s="42"/>
      <c r="AS66" s="8"/>
      <c r="AT66" s="42"/>
      <c r="AU66" s="42"/>
      <c r="AV66" s="42"/>
      <c r="AW66" s="44"/>
      <c r="AX66" s="42">
        <v>30</v>
      </c>
      <c r="AY66" s="42"/>
      <c r="AZ66" s="8">
        <v>60</v>
      </c>
      <c r="BA66" s="42">
        <v>12</v>
      </c>
      <c r="BB66" s="42"/>
      <c r="BC66" s="42">
        <v>48</v>
      </c>
      <c r="BD66" s="44"/>
      <c r="BE66" s="42"/>
      <c r="BF66" s="42"/>
      <c r="BG66" s="8"/>
      <c r="BH66" s="42"/>
      <c r="BI66" s="42"/>
      <c r="BJ66" s="42"/>
      <c r="BK66" s="44"/>
      <c r="BL66" s="42"/>
      <c r="BM66" s="42"/>
      <c r="BN66" s="44"/>
      <c r="BO66" s="42"/>
      <c r="BP66" s="42"/>
      <c r="BQ66" s="42"/>
      <c r="BR66" s="42"/>
      <c r="BS66" s="42"/>
      <c r="BT66" s="44"/>
      <c r="BU66" s="42"/>
      <c r="BV66" s="42"/>
      <c r="BW66" s="44"/>
      <c r="BX66" s="42"/>
      <c r="BY66" s="42"/>
      <c r="BZ66" s="42"/>
      <c r="CA66" s="42"/>
      <c r="CB66" s="42"/>
      <c r="CC66" s="44"/>
      <c r="CD66" s="42"/>
      <c r="CE66" s="42"/>
      <c r="CF66" s="44"/>
      <c r="CG66" s="42"/>
      <c r="CH66" s="42"/>
      <c r="CI66" s="42"/>
      <c r="CJ66" s="42"/>
      <c r="CK66" s="42"/>
      <c r="CL66" s="44"/>
      <c r="CM66" s="42"/>
      <c r="CN66" s="42"/>
      <c r="CO66" s="44"/>
      <c r="CP66" s="42"/>
      <c r="CQ66" s="42"/>
      <c r="CR66" s="42"/>
      <c r="CS66" s="42"/>
      <c r="CT66" s="42"/>
      <c r="CU66" s="44"/>
      <c r="CV66" s="42"/>
      <c r="CW66" s="42"/>
      <c r="CX66" s="44"/>
      <c r="CY66" s="42"/>
      <c r="CZ66" s="42"/>
      <c r="DA66" s="42"/>
      <c r="DB66" s="42"/>
      <c r="DC66" s="42"/>
      <c r="DD66" s="44"/>
      <c r="DE66" s="42"/>
      <c r="DF66" s="42"/>
      <c r="DG66" s="44"/>
      <c r="DH66" s="42"/>
      <c r="DI66" s="42"/>
      <c r="DJ66" s="42"/>
      <c r="DK66" s="42"/>
      <c r="DL66" s="42"/>
      <c r="DM66" s="44"/>
      <c r="DN66" s="42"/>
      <c r="DO66" s="42"/>
      <c r="DP66" s="44"/>
      <c r="DQ66" s="42"/>
      <c r="DR66" s="42"/>
      <c r="DS66" s="42"/>
      <c r="DT66" s="42"/>
      <c r="DU66" s="42"/>
      <c r="DV66" s="44"/>
      <c r="DW66" s="42"/>
      <c r="DX66" s="42"/>
      <c r="DY66" s="44"/>
      <c r="DZ66" s="42"/>
      <c r="EA66" s="42"/>
      <c r="EB66" s="42"/>
      <c r="EC66" s="42"/>
      <c r="ED66" s="42"/>
      <c r="EE66" s="44"/>
      <c r="EF66" s="42"/>
      <c r="EG66" s="42"/>
      <c r="EH66" s="44"/>
      <c r="EI66" s="42"/>
      <c r="EJ66" s="42"/>
      <c r="EK66" s="42"/>
      <c r="EL66" s="42"/>
      <c r="EM66" s="42"/>
      <c r="EN66" s="44"/>
      <c r="EO66" s="42"/>
      <c r="EP66" s="42"/>
      <c r="EQ66" s="44"/>
      <c r="ER66" s="42"/>
      <c r="ES66" s="42"/>
      <c r="ET66" s="42"/>
      <c r="EU66" s="42"/>
      <c r="EV66" s="42"/>
      <c r="EW66" s="44"/>
      <c r="EX66" s="42"/>
      <c r="EY66" s="42"/>
      <c r="EZ66" s="44"/>
      <c r="FA66" s="42"/>
      <c r="FB66" s="42"/>
      <c r="FC66" s="42"/>
      <c r="FD66" s="42"/>
      <c r="FE66" s="42"/>
      <c r="FF66" s="44"/>
      <c r="FG66" s="42"/>
      <c r="FH66" s="42"/>
      <c r="FI66" s="44"/>
      <c r="FJ66" s="42"/>
      <c r="FK66" s="42"/>
      <c r="FL66" s="42"/>
      <c r="FM66" s="42"/>
      <c r="FN66" s="42"/>
      <c r="FO66" s="44"/>
      <c r="FP66" s="42"/>
      <c r="FQ66" s="42"/>
      <c r="FR66" s="44"/>
      <c r="FS66" s="42"/>
      <c r="FT66" s="42"/>
      <c r="FU66" s="42"/>
      <c r="FV66" s="42"/>
      <c r="FW66" s="42"/>
      <c r="FX66" s="44"/>
      <c r="FY66" s="42"/>
      <c r="FZ66" s="42"/>
      <c r="GA66" s="44"/>
      <c r="GB66" s="42"/>
      <c r="GC66" s="42"/>
      <c r="GD66" s="42"/>
      <c r="GE66" s="42"/>
      <c r="GF66" s="42"/>
      <c r="GG66" s="44"/>
      <c r="GH66" s="42"/>
      <c r="GI66" s="42"/>
      <c r="GJ66" s="44"/>
      <c r="GK66" s="42"/>
      <c r="GL66" s="42"/>
      <c r="GM66" s="42"/>
      <c r="GN66" s="42"/>
      <c r="GO66" s="42"/>
      <c r="GP66" s="44"/>
      <c r="GQ66" s="42"/>
      <c r="GR66" s="42"/>
      <c r="GS66" s="44"/>
      <c r="GT66" s="42"/>
      <c r="GU66" s="42"/>
      <c r="GV66" s="42"/>
      <c r="GW66" s="42"/>
      <c r="GX66" s="42"/>
      <c r="GY66" s="42"/>
      <c r="GZ66" s="44" t="s">
        <v>108</v>
      </c>
      <c r="HA66" s="42"/>
      <c r="HB66" s="44">
        <v>60</v>
      </c>
      <c r="HC66" s="46"/>
    </row>
    <row r="67" spans="1:211" s="47" customFormat="1" ht="27" customHeight="1" outlineLevel="1">
      <c r="A67" s="142"/>
      <c r="B67" s="43" t="s">
        <v>414</v>
      </c>
      <c r="C67" s="21"/>
      <c r="D67" s="21"/>
      <c r="E67" s="21"/>
      <c r="F67" s="21">
        <v>1</v>
      </c>
      <c r="G67" s="8">
        <v>39</v>
      </c>
      <c r="H67" s="42">
        <v>13</v>
      </c>
      <c r="I67" s="8">
        <v>26</v>
      </c>
      <c r="J67" s="44">
        <v>2</v>
      </c>
      <c r="K67" s="44"/>
      <c r="L67" s="44">
        <v>24</v>
      </c>
      <c r="M67" s="44"/>
      <c r="N67" s="44"/>
      <c r="O67" s="44"/>
      <c r="P67" s="44"/>
      <c r="Q67" s="44"/>
      <c r="R67" s="44"/>
      <c r="S67" s="44"/>
      <c r="T67" s="44"/>
      <c r="U67" s="44"/>
      <c r="V67" s="42"/>
      <c r="W67" s="42"/>
      <c r="X67" s="8"/>
      <c r="Y67" s="42"/>
      <c r="Z67" s="42"/>
      <c r="AA67" s="42"/>
      <c r="AB67" s="44"/>
      <c r="AC67" s="42"/>
      <c r="AD67" s="42"/>
      <c r="AE67" s="8"/>
      <c r="AF67" s="42"/>
      <c r="AG67" s="42"/>
      <c r="AH67" s="42"/>
      <c r="AI67" s="44"/>
      <c r="AJ67" s="42"/>
      <c r="AK67" s="42"/>
      <c r="AL67" s="8"/>
      <c r="AM67" s="42"/>
      <c r="AN67" s="42"/>
      <c r="AO67" s="42"/>
      <c r="AP67" s="44" t="s">
        <v>166</v>
      </c>
      <c r="AQ67" s="42"/>
      <c r="AR67" s="42"/>
      <c r="AS67" s="8"/>
      <c r="AT67" s="45"/>
      <c r="AU67" s="45"/>
      <c r="AV67" s="45"/>
      <c r="AW67" s="44"/>
      <c r="AX67" s="42">
        <v>13</v>
      </c>
      <c r="AY67" s="42"/>
      <c r="AZ67" s="8">
        <v>26</v>
      </c>
      <c r="BA67" s="42">
        <v>2</v>
      </c>
      <c r="BB67" s="42"/>
      <c r="BC67" s="42">
        <v>24</v>
      </c>
      <c r="BD67" s="44"/>
      <c r="BE67" s="42"/>
      <c r="BF67" s="42"/>
      <c r="BG67" s="8"/>
      <c r="BH67" s="42"/>
      <c r="BI67" s="42"/>
      <c r="BJ67" s="42"/>
      <c r="BK67" s="44"/>
      <c r="BL67" s="42"/>
      <c r="BM67" s="42"/>
      <c r="BN67" s="44"/>
      <c r="BO67" s="42"/>
      <c r="BP67" s="42"/>
      <c r="BQ67" s="42"/>
      <c r="BR67" s="42"/>
      <c r="BS67" s="42"/>
      <c r="BT67" s="44"/>
      <c r="BU67" s="42"/>
      <c r="BV67" s="42"/>
      <c r="BW67" s="44"/>
      <c r="BX67" s="42"/>
      <c r="BY67" s="42"/>
      <c r="BZ67" s="42"/>
      <c r="CA67" s="42"/>
      <c r="CB67" s="42"/>
      <c r="CC67" s="44"/>
      <c r="CD67" s="42"/>
      <c r="CE67" s="42"/>
      <c r="CF67" s="44"/>
      <c r="CG67" s="42"/>
      <c r="CH67" s="42"/>
      <c r="CI67" s="42"/>
      <c r="CJ67" s="42"/>
      <c r="CK67" s="42"/>
      <c r="CL67" s="44"/>
      <c r="CM67" s="42"/>
      <c r="CN67" s="42"/>
      <c r="CO67" s="44"/>
      <c r="CP67" s="42"/>
      <c r="CQ67" s="42"/>
      <c r="CR67" s="42"/>
      <c r="CS67" s="42"/>
      <c r="CT67" s="42"/>
      <c r="CU67" s="44"/>
      <c r="CV67" s="42"/>
      <c r="CW67" s="42"/>
      <c r="CX67" s="44"/>
      <c r="CY67" s="42"/>
      <c r="CZ67" s="42"/>
      <c r="DA67" s="42"/>
      <c r="DB67" s="42"/>
      <c r="DC67" s="42"/>
      <c r="DD67" s="44"/>
      <c r="DE67" s="42"/>
      <c r="DF67" s="42"/>
      <c r="DG67" s="44"/>
      <c r="DH67" s="42"/>
      <c r="DI67" s="42"/>
      <c r="DJ67" s="42"/>
      <c r="DK67" s="42"/>
      <c r="DL67" s="42"/>
      <c r="DM67" s="44"/>
      <c r="DN67" s="42"/>
      <c r="DO67" s="42"/>
      <c r="DP67" s="44"/>
      <c r="DQ67" s="42"/>
      <c r="DR67" s="42"/>
      <c r="DS67" s="42"/>
      <c r="DT67" s="42"/>
      <c r="DU67" s="42"/>
      <c r="DV67" s="44"/>
      <c r="DW67" s="42"/>
      <c r="DX67" s="42"/>
      <c r="DY67" s="44"/>
      <c r="DZ67" s="42"/>
      <c r="EA67" s="42"/>
      <c r="EB67" s="42"/>
      <c r="EC67" s="42"/>
      <c r="ED67" s="42"/>
      <c r="EE67" s="44"/>
      <c r="EF67" s="42"/>
      <c r="EG67" s="42"/>
      <c r="EH67" s="44"/>
      <c r="EI67" s="42"/>
      <c r="EJ67" s="42"/>
      <c r="EK67" s="42"/>
      <c r="EL67" s="42"/>
      <c r="EM67" s="42"/>
      <c r="EN67" s="44"/>
      <c r="EO67" s="42"/>
      <c r="EP67" s="42"/>
      <c r="EQ67" s="44"/>
      <c r="ER67" s="42"/>
      <c r="ES67" s="42"/>
      <c r="ET67" s="42"/>
      <c r="EU67" s="42"/>
      <c r="EV67" s="42"/>
      <c r="EW67" s="44"/>
      <c r="EX67" s="42"/>
      <c r="EY67" s="42"/>
      <c r="EZ67" s="44"/>
      <c r="FA67" s="42"/>
      <c r="FB67" s="42"/>
      <c r="FC67" s="42"/>
      <c r="FD67" s="42"/>
      <c r="FE67" s="42"/>
      <c r="FF67" s="44"/>
      <c r="FG67" s="42"/>
      <c r="FH67" s="42"/>
      <c r="FI67" s="44"/>
      <c r="FJ67" s="42"/>
      <c r="FK67" s="42"/>
      <c r="FL67" s="42"/>
      <c r="FM67" s="42"/>
      <c r="FN67" s="42"/>
      <c r="FO67" s="44"/>
      <c r="FP67" s="42"/>
      <c r="FQ67" s="42"/>
      <c r="FR67" s="44"/>
      <c r="FS67" s="42"/>
      <c r="FT67" s="42"/>
      <c r="FU67" s="42"/>
      <c r="FV67" s="42"/>
      <c r="FW67" s="42"/>
      <c r="FX67" s="44"/>
      <c r="FY67" s="42"/>
      <c r="FZ67" s="42"/>
      <c r="GA67" s="44"/>
      <c r="GB67" s="42"/>
      <c r="GC67" s="42"/>
      <c r="GD67" s="42"/>
      <c r="GE67" s="42"/>
      <c r="GF67" s="42"/>
      <c r="GG67" s="44"/>
      <c r="GH67" s="42"/>
      <c r="GI67" s="42"/>
      <c r="GJ67" s="44"/>
      <c r="GK67" s="42"/>
      <c r="GL67" s="42"/>
      <c r="GM67" s="42"/>
      <c r="GN67" s="42"/>
      <c r="GO67" s="42"/>
      <c r="GP67" s="44"/>
      <c r="GQ67" s="42"/>
      <c r="GR67" s="42"/>
      <c r="GS67" s="44"/>
      <c r="GT67" s="42"/>
      <c r="GU67" s="42"/>
      <c r="GV67" s="42"/>
      <c r="GW67" s="42"/>
      <c r="GX67" s="42"/>
      <c r="GY67" s="42"/>
      <c r="GZ67" s="44" t="s">
        <v>166</v>
      </c>
      <c r="HA67" s="42"/>
      <c r="HB67" s="44">
        <v>26</v>
      </c>
      <c r="HC67" s="46"/>
    </row>
    <row r="68" spans="1:211" s="47" customFormat="1" ht="20.25" customHeight="1" outlineLevel="1">
      <c r="A68" s="142"/>
      <c r="B68" s="43" t="s">
        <v>415</v>
      </c>
      <c r="C68" s="21"/>
      <c r="D68" s="21"/>
      <c r="E68" s="21"/>
      <c r="F68" s="21">
        <v>1</v>
      </c>
      <c r="G68" s="8">
        <v>42</v>
      </c>
      <c r="H68" s="42">
        <v>14</v>
      </c>
      <c r="I68" s="8">
        <v>28</v>
      </c>
      <c r="J68" s="44">
        <v>4</v>
      </c>
      <c r="K68" s="44"/>
      <c r="L68" s="44">
        <v>24</v>
      </c>
      <c r="M68" s="44"/>
      <c r="N68" s="44"/>
      <c r="O68" s="44"/>
      <c r="P68" s="44"/>
      <c r="Q68" s="44"/>
      <c r="R68" s="44"/>
      <c r="S68" s="44"/>
      <c r="T68" s="44"/>
      <c r="U68" s="44"/>
      <c r="V68" s="42"/>
      <c r="W68" s="42"/>
      <c r="X68" s="8"/>
      <c r="Y68" s="42"/>
      <c r="Z68" s="42"/>
      <c r="AA68" s="42"/>
      <c r="AB68" s="44"/>
      <c r="AC68" s="42"/>
      <c r="AD68" s="42"/>
      <c r="AE68" s="8"/>
      <c r="AF68" s="42"/>
      <c r="AG68" s="42"/>
      <c r="AH68" s="42"/>
      <c r="AI68" s="44"/>
      <c r="AJ68" s="42"/>
      <c r="AK68" s="42"/>
      <c r="AL68" s="8"/>
      <c r="AM68" s="42"/>
      <c r="AN68" s="42"/>
      <c r="AO68" s="42"/>
      <c r="AP68" s="44" t="s">
        <v>200</v>
      </c>
      <c r="AQ68" s="42"/>
      <c r="AR68" s="42"/>
      <c r="AS68" s="8"/>
      <c r="AT68" s="45"/>
      <c r="AU68" s="45"/>
      <c r="AV68" s="45"/>
      <c r="AW68" s="44"/>
      <c r="AX68" s="42">
        <v>14</v>
      </c>
      <c r="AY68" s="42"/>
      <c r="AZ68" s="8">
        <v>28</v>
      </c>
      <c r="BA68" s="42">
        <v>4</v>
      </c>
      <c r="BB68" s="42"/>
      <c r="BC68" s="42">
        <v>24</v>
      </c>
      <c r="BD68" s="44"/>
      <c r="BE68" s="42"/>
      <c r="BF68" s="42"/>
      <c r="BG68" s="8"/>
      <c r="BH68" s="42"/>
      <c r="BI68" s="42"/>
      <c r="BJ68" s="42"/>
      <c r="BK68" s="44"/>
      <c r="BL68" s="42"/>
      <c r="BM68" s="42"/>
      <c r="BN68" s="44"/>
      <c r="BO68" s="42"/>
      <c r="BP68" s="42"/>
      <c r="BQ68" s="42"/>
      <c r="BR68" s="42"/>
      <c r="BS68" s="42"/>
      <c r="BT68" s="44"/>
      <c r="BU68" s="42"/>
      <c r="BV68" s="42"/>
      <c r="BW68" s="44"/>
      <c r="BX68" s="42"/>
      <c r="BY68" s="42"/>
      <c r="BZ68" s="42"/>
      <c r="CA68" s="42"/>
      <c r="CB68" s="42"/>
      <c r="CC68" s="44"/>
      <c r="CD68" s="42"/>
      <c r="CE68" s="42"/>
      <c r="CF68" s="44"/>
      <c r="CG68" s="42"/>
      <c r="CH68" s="42"/>
      <c r="CI68" s="42"/>
      <c r="CJ68" s="42"/>
      <c r="CK68" s="42"/>
      <c r="CL68" s="44"/>
      <c r="CM68" s="42"/>
      <c r="CN68" s="42"/>
      <c r="CO68" s="44"/>
      <c r="CP68" s="42"/>
      <c r="CQ68" s="42"/>
      <c r="CR68" s="42"/>
      <c r="CS68" s="42"/>
      <c r="CT68" s="42"/>
      <c r="CU68" s="44"/>
      <c r="CV68" s="42"/>
      <c r="CW68" s="42"/>
      <c r="CX68" s="44"/>
      <c r="CY68" s="42"/>
      <c r="CZ68" s="42"/>
      <c r="DA68" s="42"/>
      <c r="DB68" s="42"/>
      <c r="DC68" s="42"/>
      <c r="DD68" s="44"/>
      <c r="DE68" s="42"/>
      <c r="DF68" s="42"/>
      <c r="DG68" s="44"/>
      <c r="DH68" s="42"/>
      <c r="DI68" s="42"/>
      <c r="DJ68" s="42"/>
      <c r="DK68" s="42"/>
      <c r="DL68" s="42"/>
      <c r="DM68" s="44"/>
      <c r="DN68" s="42"/>
      <c r="DO68" s="42"/>
      <c r="DP68" s="44"/>
      <c r="DQ68" s="42"/>
      <c r="DR68" s="42"/>
      <c r="DS68" s="42"/>
      <c r="DT68" s="42"/>
      <c r="DU68" s="42"/>
      <c r="DV68" s="44"/>
      <c r="DW68" s="42"/>
      <c r="DX68" s="42"/>
      <c r="DY68" s="44"/>
      <c r="DZ68" s="42"/>
      <c r="EA68" s="42"/>
      <c r="EB68" s="42"/>
      <c r="EC68" s="42"/>
      <c r="ED68" s="42"/>
      <c r="EE68" s="44"/>
      <c r="EF68" s="42"/>
      <c r="EG68" s="42"/>
      <c r="EH68" s="44"/>
      <c r="EI68" s="42"/>
      <c r="EJ68" s="42"/>
      <c r="EK68" s="42"/>
      <c r="EL68" s="42"/>
      <c r="EM68" s="42"/>
      <c r="EN68" s="44"/>
      <c r="EO68" s="42"/>
      <c r="EP68" s="42"/>
      <c r="EQ68" s="44"/>
      <c r="ER68" s="42"/>
      <c r="ES68" s="42"/>
      <c r="ET68" s="42"/>
      <c r="EU68" s="42"/>
      <c r="EV68" s="42"/>
      <c r="EW68" s="44"/>
      <c r="EX68" s="42"/>
      <c r="EY68" s="42"/>
      <c r="EZ68" s="44"/>
      <c r="FA68" s="42"/>
      <c r="FB68" s="42"/>
      <c r="FC68" s="42"/>
      <c r="FD68" s="42"/>
      <c r="FE68" s="42"/>
      <c r="FF68" s="44"/>
      <c r="FG68" s="42"/>
      <c r="FH68" s="42"/>
      <c r="FI68" s="44"/>
      <c r="FJ68" s="42"/>
      <c r="FK68" s="42"/>
      <c r="FL68" s="42"/>
      <c r="FM68" s="42"/>
      <c r="FN68" s="42"/>
      <c r="FO68" s="44"/>
      <c r="FP68" s="42"/>
      <c r="FQ68" s="42"/>
      <c r="FR68" s="44"/>
      <c r="FS68" s="42"/>
      <c r="FT68" s="42"/>
      <c r="FU68" s="42"/>
      <c r="FV68" s="42"/>
      <c r="FW68" s="42"/>
      <c r="FX68" s="44"/>
      <c r="FY68" s="42"/>
      <c r="FZ68" s="42"/>
      <c r="GA68" s="44"/>
      <c r="GB68" s="42"/>
      <c r="GC68" s="42"/>
      <c r="GD68" s="42"/>
      <c r="GE68" s="42"/>
      <c r="GF68" s="42"/>
      <c r="GG68" s="44"/>
      <c r="GH68" s="42"/>
      <c r="GI68" s="42"/>
      <c r="GJ68" s="44"/>
      <c r="GK68" s="42"/>
      <c r="GL68" s="42"/>
      <c r="GM68" s="42"/>
      <c r="GN68" s="42"/>
      <c r="GO68" s="42"/>
      <c r="GP68" s="44"/>
      <c r="GQ68" s="42"/>
      <c r="GR68" s="42"/>
      <c r="GS68" s="44"/>
      <c r="GT68" s="42"/>
      <c r="GU68" s="42"/>
      <c r="GV68" s="42"/>
      <c r="GW68" s="42"/>
      <c r="GX68" s="42"/>
      <c r="GY68" s="42"/>
      <c r="GZ68" s="44" t="s">
        <v>200</v>
      </c>
      <c r="HA68" s="42"/>
      <c r="HB68" s="44">
        <v>2</v>
      </c>
      <c r="HC68" s="46">
        <v>26</v>
      </c>
    </row>
    <row r="69" spans="1:211" s="47" customFormat="1" ht="21" customHeight="1" outlineLevel="1">
      <c r="A69" s="142"/>
      <c r="B69" s="43" t="s">
        <v>416</v>
      </c>
      <c r="C69" s="21"/>
      <c r="D69" s="21"/>
      <c r="E69" s="21"/>
      <c r="F69" s="21">
        <v>1</v>
      </c>
      <c r="G69" s="8">
        <v>39</v>
      </c>
      <c r="H69" s="42">
        <v>13</v>
      </c>
      <c r="I69" s="8">
        <v>26</v>
      </c>
      <c r="J69" s="44">
        <v>2</v>
      </c>
      <c r="K69" s="44"/>
      <c r="L69" s="44">
        <v>24</v>
      </c>
      <c r="M69" s="44"/>
      <c r="N69" s="44"/>
      <c r="O69" s="44"/>
      <c r="P69" s="44"/>
      <c r="Q69" s="44"/>
      <c r="R69" s="44"/>
      <c r="S69" s="44"/>
      <c r="T69" s="44"/>
      <c r="U69" s="44"/>
      <c r="V69" s="42"/>
      <c r="W69" s="42"/>
      <c r="X69" s="8"/>
      <c r="Y69" s="42"/>
      <c r="Z69" s="42"/>
      <c r="AA69" s="42"/>
      <c r="AB69" s="44"/>
      <c r="AC69" s="42"/>
      <c r="AD69" s="42"/>
      <c r="AE69" s="8"/>
      <c r="AF69" s="42"/>
      <c r="AG69" s="42"/>
      <c r="AH69" s="42"/>
      <c r="AI69" s="44" t="s">
        <v>197</v>
      </c>
      <c r="AJ69" s="42"/>
      <c r="AK69" s="42"/>
      <c r="AL69" s="8"/>
      <c r="AM69" s="45"/>
      <c r="AN69" s="45"/>
      <c r="AO69" s="45"/>
      <c r="AP69" s="44" t="s">
        <v>176</v>
      </c>
      <c r="AQ69" s="42"/>
      <c r="AR69" s="42"/>
      <c r="AS69" s="8"/>
      <c r="AT69" s="45"/>
      <c r="AU69" s="45"/>
      <c r="AV69" s="45"/>
      <c r="AW69" s="44" t="s">
        <v>112</v>
      </c>
      <c r="AX69" s="42"/>
      <c r="AY69" s="42"/>
      <c r="AZ69" s="8"/>
      <c r="BA69" s="45"/>
      <c r="BB69" s="45"/>
      <c r="BC69" s="45"/>
      <c r="BD69" s="44"/>
      <c r="BE69" s="42">
        <v>13</v>
      </c>
      <c r="BF69" s="42"/>
      <c r="BG69" s="8">
        <v>26</v>
      </c>
      <c r="BH69" s="42">
        <v>2</v>
      </c>
      <c r="BI69" s="42"/>
      <c r="BJ69" s="42">
        <v>24</v>
      </c>
      <c r="BK69" s="44"/>
      <c r="BL69" s="42"/>
      <c r="BM69" s="42"/>
      <c r="BN69" s="44"/>
      <c r="BO69" s="42"/>
      <c r="BP69" s="42"/>
      <c r="BQ69" s="42"/>
      <c r="BR69" s="42"/>
      <c r="BS69" s="42"/>
      <c r="BT69" s="44"/>
      <c r="BU69" s="42"/>
      <c r="BV69" s="42"/>
      <c r="BW69" s="44"/>
      <c r="BX69" s="42"/>
      <c r="BY69" s="42"/>
      <c r="BZ69" s="42"/>
      <c r="CA69" s="42"/>
      <c r="CB69" s="42"/>
      <c r="CC69" s="44"/>
      <c r="CD69" s="42"/>
      <c r="CE69" s="42"/>
      <c r="CF69" s="44"/>
      <c r="CG69" s="42"/>
      <c r="CH69" s="42"/>
      <c r="CI69" s="42"/>
      <c r="CJ69" s="42"/>
      <c r="CK69" s="42"/>
      <c r="CL69" s="44"/>
      <c r="CM69" s="42"/>
      <c r="CN69" s="42"/>
      <c r="CO69" s="44"/>
      <c r="CP69" s="42"/>
      <c r="CQ69" s="42"/>
      <c r="CR69" s="42"/>
      <c r="CS69" s="42"/>
      <c r="CT69" s="42"/>
      <c r="CU69" s="44"/>
      <c r="CV69" s="42"/>
      <c r="CW69" s="42"/>
      <c r="CX69" s="44"/>
      <c r="CY69" s="42"/>
      <c r="CZ69" s="42"/>
      <c r="DA69" s="42"/>
      <c r="DB69" s="42"/>
      <c r="DC69" s="42"/>
      <c r="DD69" s="44"/>
      <c r="DE69" s="42"/>
      <c r="DF69" s="42"/>
      <c r="DG69" s="44"/>
      <c r="DH69" s="42"/>
      <c r="DI69" s="42"/>
      <c r="DJ69" s="42"/>
      <c r="DK69" s="42"/>
      <c r="DL69" s="42"/>
      <c r="DM69" s="44"/>
      <c r="DN69" s="42"/>
      <c r="DO69" s="42"/>
      <c r="DP69" s="44"/>
      <c r="DQ69" s="42"/>
      <c r="DR69" s="42"/>
      <c r="DS69" s="42"/>
      <c r="DT69" s="42"/>
      <c r="DU69" s="42"/>
      <c r="DV69" s="44"/>
      <c r="DW69" s="42"/>
      <c r="DX69" s="42"/>
      <c r="DY69" s="44"/>
      <c r="DZ69" s="42"/>
      <c r="EA69" s="42"/>
      <c r="EB69" s="42"/>
      <c r="EC69" s="42"/>
      <c r="ED69" s="42"/>
      <c r="EE69" s="44"/>
      <c r="EF69" s="42"/>
      <c r="EG69" s="42"/>
      <c r="EH69" s="44"/>
      <c r="EI69" s="42"/>
      <c r="EJ69" s="42"/>
      <c r="EK69" s="42"/>
      <c r="EL69" s="42"/>
      <c r="EM69" s="42"/>
      <c r="EN69" s="44"/>
      <c r="EO69" s="42"/>
      <c r="EP69" s="42"/>
      <c r="EQ69" s="44"/>
      <c r="ER69" s="42"/>
      <c r="ES69" s="42"/>
      <c r="ET69" s="42"/>
      <c r="EU69" s="42"/>
      <c r="EV69" s="42"/>
      <c r="EW69" s="44"/>
      <c r="EX69" s="42"/>
      <c r="EY69" s="42"/>
      <c r="EZ69" s="44"/>
      <c r="FA69" s="42"/>
      <c r="FB69" s="42"/>
      <c r="FC69" s="42"/>
      <c r="FD69" s="42"/>
      <c r="FE69" s="42"/>
      <c r="FF69" s="44"/>
      <c r="FG69" s="42"/>
      <c r="FH69" s="42"/>
      <c r="FI69" s="44"/>
      <c r="FJ69" s="42"/>
      <c r="FK69" s="42"/>
      <c r="FL69" s="42"/>
      <c r="FM69" s="42"/>
      <c r="FN69" s="42"/>
      <c r="FO69" s="44"/>
      <c r="FP69" s="42"/>
      <c r="FQ69" s="42"/>
      <c r="FR69" s="44"/>
      <c r="FS69" s="42"/>
      <c r="FT69" s="42"/>
      <c r="FU69" s="42"/>
      <c r="FV69" s="42"/>
      <c r="FW69" s="42"/>
      <c r="FX69" s="44"/>
      <c r="FY69" s="42"/>
      <c r="FZ69" s="42"/>
      <c r="GA69" s="44"/>
      <c r="GB69" s="42"/>
      <c r="GC69" s="42"/>
      <c r="GD69" s="42"/>
      <c r="GE69" s="42"/>
      <c r="GF69" s="42"/>
      <c r="GG69" s="44"/>
      <c r="GH69" s="42"/>
      <c r="GI69" s="42"/>
      <c r="GJ69" s="44"/>
      <c r="GK69" s="42"/>
      <c r="GL69" s="42"/>
      <c r="GM69" s="42"/>
      <c r="GN69" s="42"/>
      <c r="GO69" s="42"/>
      <c r="GP69" s="44"/>
      <c r="GQ69" s="42"/>
      <c r="GR69" s="42"/>
      <c r="GS69" s="44"/>
      <c r="GT69" s="42"/>
      <c r="GU69" s="42"/>
      <c r="GV69" s="42"/>
      <c r="GW69" s="42"/>
      <c r="GX69" s="42"/>
      <c r="GY69" s="42"/>
      <c r="GZ69" s="44" t="s">
        <v>346</v>
      </c>
      <c r="HA69" s="42"/>
      <c r="HB69" s="44">
        <v>26</v>
      </c>
      <c r="HC69" s="46"/>
    </row>
    <row r="70" spans="1:211" s="47" customFormat="1" ht="24" customHeight="1" outlineLevel="1">
      <c r="A70" s="142"/>
      <c r="B70" s="43" t="s">
        <v>417</v>
      </c>
      <c r="C70" s="21"/>
      <c r="D70" s="21"/>
      <c r="E70" s="21"/>
      <c r="F70" s="21">
        <v>1</v>
      </c>
      <c r="G70" s="8">
        <v>21</v>
      </c>
      <c r="H70" s="42">
        <v>7</v>
      </c>
      <c r="I70" s="8">
        <v>14</v>
      </c>
      <c r="J70" s="44">
        <v>2</v>
      </c>
      <c r="K70" s="44"/>
      <c r="L70" s="44">
        <v>12</v>
      </c>
      <c r="M70" s="44"/>
      <c r="N70" s="44"/>
      <c r="O70" s="44"/>
      <c r="P70" s="44"/>
      <c r="Q70" s="44"/>
      <c r="R70" s="44"/>
      <c r="S70" s="44"/>
      <c r="T70" s="44"/>
      <c r="U70" s="44"/>
      <c r="V70" s="42"/>
      <c r="W70" s="42"/>
      <c r="X70" s="8"/>
      <c r="Y70" s="42"/>
      <c r="Z70" s="42"/>
      <c r="AA70" s="42"/>
      <c r="AB70" s="44"/>
      <c r="AC70" s="42"/>
      <c r="AD70" s="42"/>
      <c r="AE70" s="8"/>
      <c r="AF70" s="42"/>
      <c r="AG70" s="42"/>
      <c r="AH70" s="42"/>
      <c r="AI70" s="44" t="s">
        <v>112</v>
      </c>
      <c r="AJ70" s="42"/>
      <c r="AK70" s="42"/>
      <c r="AL70" s="8"/>
      <c r="AM70" s="45"/>
      <c r="AN70" s="45"/>
      <c r="AO70" s="45"/>
      <c r="AP70" s="44"/>
      <c r="AQ70" s="42"/>
      <c r="AR70" s="42"/>
      <c r="AS70" s="8"/>
      <c r="AT70" s="42"/>
      <c r="AU70" s="42"/>
      <c r="AV70" s="42"/>
      <c r="AW70" s="44"/>
      <c r="AX70" s="42">
        <v>7</v>
      </c>
      <c r="AY70" s="42"/>
      <c r="AZ70" s="8">
        <v>14</v>
      </c>
      <c r="BA70" s="42">
        <v>2</v>
      </c>
      <c r="BB70" s="42"/>
      <c r="BC70" s="42">
        <v>12</v>
      </c>
      <c r="BD70" s="44"/>
      <c r="BE70" s="42"/>
      <c r="BF70" s="42"/>
      <c r="BG70" s="8"/>
      <c r="BH70" s="42"/>
      <c r="BI70" s="42"/>
      <c r="BJ70" s="42"/>
      <c r="BK70" s="44"/>
      <c r="BL70" s="42"/>
      <c r="BM70" s="42"/>
      <c r="BN70" s="44"/>
      <c r="BO70" s="42"/>
      <c r="BP70" s="42"/>
      <c r="BQ70" s="42"/>
      <c r="BR70" s="42"/>
      <c r="BS70" s="42"/>
      <c r="BT70" s="44"/>
      <c r="BU70" s="42"/>
      <c r="BV70" s="42"/>
      <c r="BW70" s="44"/>
      <c r="BX70" s="42"/>
      <c r="BY70" s="42"/>
      <c r="BZ70" s="42"/>
      <c r="CA70" s="42"/>
      <c r="CB70" s="42"/>
      <c r="CC70" s="44"/>
      <c r="CD70" s="42"/>
      <c r="CE70" s="42"/>
      <c r="CF70" s="44"/>
      <c r="CG70" s="42"/>
      <c r="CH70" s="42"/>
      <c r="CI70" s="42"/>
      <c r="CJ70" s="42"/>
      <c r="CK70" s="42"/>
      <c r="CL70" s="44"/>
      <c r="CM70" s="42"/>
      <c r="CN70" s="42"/>
      <c r="CO70" s="44"/>
      <c r="CP70" s="42"/>
      <c r="CQ70" s="42"/>
      <c r="CR70" s="42"/>
      <c r="CS70" s="42"/>
      <c r="CT70" s="42"/>
      <c r="CU70" s="44"/>
      <c r="CV70" s="42"/>
      <c r="CW70" s="42"/>
      <c r="CX70" s="44"/>
      <c r="CY70" s="42"/>
      <c r="CZ70" s="42"/>
      <c r="DA70" s="42"/>
      <c r="DB70" s="42"/>
      <c r="DC70" s="42"/>
      <c r="DD70" s="44"/>
      <c r="DE70" s="42"/>
      <c r="DF70" s="42"/>
      <c r="DG70" s="44"/>
      <c r="DH70" s="42"/>
      <c r="DI70" s="42"/>
      <c r="DJ70" s="42"/>
      <c r="DK70" s="42"/>
      <c r="DL70" s="42"/>
      <c r="DM70" s="44"/>
      <c r="DN70" s="42"/>
      <c r="DO70" s="42"/>
      <c r="DP70" s="44"/>
      <c r="DQ70" s="42"/>
      <c r="DR70" s="42"/>
      <c r="DS70" s="42"/>
      <c r="DT70" s="42"/>
      <c r="DU70" s="42"/>
      <c r="DV70" s="44"/>
      <c r="DW70" s="42"/>
      <c r="DX70" s="42"/>
      <c r="DY70" s="44"/>
      <c r="DZ70" s="42"/>
      <c r="EA70" s="42"/>
      <c r="EB70" s="42"/>
      <c r="EC70" s="42"/>
      <c r="ED70" s="42"/>
      <c r="EE70" s="44"/>
      <c r="EF70" s="42"/>
      <c r="EG70" s="42"/>
      <c r="EH70" s="44"/>
      <c r="EI70" s="42"/>
      <c r="EJ70" s="42"/>
      <c r="EK70" s="42"/>
      <c r="EL70" s="42"/>
      <c r="EM70" s="42"/>
      <c r="EN70" s="44"/>
      <c r="EO70" s="42"/>
      <c r="EP70" s="42"/>
      <c r="EQ70" s="44"/>
      <c r="ER70" s="42"/>
      <c r="ES70" s="42"/>
      <c r="ET70" s="42"/>
      <c r="EU70" s="42"/>
      <c r="EV70" s="42"/>
      <c r="EW70" s="44"/>
      <c r="EX70" s="42"/>
      <c r="EY70" s="42"/>
      <c r="EZ70" s="44"/>
      <c r="FA70" s="42"/>
      <c r="FB70" s="42"/>
      <c r="FC70" s="42"/>
      <c r="FD70" s="42"/>
      <c r="FE70" s="42"/>
      <c r="FF70" s="44"/>
      <c r="FG70" s="42"/>
      <c r="FH70" s="42"/>
      <c r="FI70" s="44"/>
      <c r="FJ70" s="42"/>
      <c r="FK70" s="42"/>
      <c r="FL70" s="42"/>
      <c r="FM70" s="42"/>
      <c r="FN70" s="42"/>
      <c r="FO70" s="44"/>
      <c r="FP70" s="42"/>
      <c r="FQ70" s="42"/>
      <c r="FR70" s="44"/>
      <c r="FS70" s="42"/>
      <c r="FT70" s="42"/>
      <c r="FU70" s="42"/>
      <c r="FV70" s="42"/>
      <c r="FW70" s="42"/>
      <c r="FX70" s="44"/>
      <c r="FY70" s="42"/>
      <c r="FZ70" s="42"/>
      <c r="GA70" s="44"/>
      <c r="GB70" s="42"/>
      <c r="GC70" s="42"/>
      <c r="GD70" s="42"/>
      <c r="GE70" s="42"/>
      <c r="GF70" s="42"/>
      <c r="GG70" s="44"/>
      <c r="GH70" s="42"/>
      <c r="GI70" s="42"/>
      <c r="GJ70" s="44"/>
      <c r="GK70" s="42"/>
      <c r="GL70" s="42"/>
      <c r="GM70" s="42"/>
      <c r="GN70" s="42"/>
      <c r="GO70" s="42"/>
      <c r="GP70" s="44"/>
      <c r="GQ70" s="42"/>
      <c r="GR70" s="42"/>
      <c r="GS70" s="44"/>
      <c r="GT70" s="42"/>
      <c r="GU70" s="42"/>
      <c r="GV70" s="42"/>
      <c r="GW70" s="42"/>
      <c r="GX70" s="42"/>
      <c r="GY70" s="42"/>
      <c r="GZ70" s="44" t="s">
        <v>112</v>
      </c>
      <c r="HA70" s="42"/>
      <c r="HB70" s="44"/>
      <c r="HC70" s="46">
        <v>14</v>
      </c>
    </row>
    <row r="71" spans="1:211" s="47" customFormat="1" ht="12.75" customHeight="1" outlineLevel="1">
      <c r="A71" s="142"/>
      <c r="B71" s="43" t="s">
        <v>44</v>
      </c>
      <c r="C71" s="21"/>
      <c r="D71" s="21"/>
      <c r="E71" s="21"/>
      <c r="F71" s="21">
        <v>1</v>
      </c>
      <c r="G71" s="8">
        <v>39</v>
      </c>
      <c r="H71" s="42">
        <v>13</v>
      </c>
      <c r="I71" s="8">
        <v>26</v>
      </c>
      <c r="J71" s="44">
        <v>2</v>
      </c>
      <c r="K71" s="44"/>
      <c r="L71" s="44">
        <v>24</v>
      </c>
      <c r="M71" s="44"/>
      <c r="N71" s="44"/>
      <c r="O71" s="44"/>
      <c r="P71" s="44"/>
      <c r="Q71" s="44"/>
      <c r="R71" s="44"/>
      <c r="S71" s="44"/>
      <c r="T71" s="44"/>
      <c r="U71" s="44"/>
      <c r="V71" s="42"/>
      <c r="W71" s="42"/>
      <c r="X71" s="8"/>
      <c r="Y71" s="42"/>
      <c r="Z71" s="42"/>
      <c r="AA71" s="42"/>
      <c r="AB71" s="44"/>
      <c r="AC71" s="42"/>
      <c r="AD71" s="42"/>
      <c r="AE71" s="8"/>
      <c r="AF71" s="42"/>
      <c r="AG71" s="42"/>
      <c r="AH71" s="42"/>
      <c r="AI71" s="44"/>
      <c r="AJ71" s="42"/>
      <c r="AK71" s="42"/>
      <c r="AL71" s="8"/>
      <c r="AM71" s="45"/>
      <c r="AN71" s="45"/>
      <c r="AO71" s="45"/>
      <c r="AP71" s="44"/>
      <c r="AQ71" s="42"/>
      <c r="AR71" s="42"/>
      <c r="AS71" s="8"/>
      <c r="AT71" s="42"/>
      <c r="AU71" s="42"/>
      <c r="AV71" s="42"/>
      <c r="AW71" s="44"/>
      <c r="AX71" s="42"/>
      <c r="AY71" s="42"/>
      <c r="AZ71" s="8"/>
      <c r="BA71" s="42"/>
      <c r="BB71" s="42"/>
      <c r="BC71" s="42"/>
      <c r="BD71" s="44"/>
      <c r="BE71" s="42">
        <v>13</v>
      </c>
      <c r="BF71" s="42"/>
      <c r="BG71" s="8">
        <v>26</v>
      </c>
      <c r="BH71" s="42">
        <v>2</v>
      </c>
      <c r="BI71" s="42"/>
      <c r="BJ71" s="42">
        <v>24</v>
      </c>
      <c r="BK71" s="44"/>
      <c r="BL71" s="42"/>
      <c r="BM71" s="42"/>
      <c r="BN71" s="44"/>
      <c r="BO71" s="42"/>
      <c r="BP71" s="42"/>
      <c r="BQ71" s="42"/>
      <c r="BR71" s="42"/>
      <c r="BS71" s="42"/>
      <c r="BT71" s="44"/>
      <c r="BU71" s="42"/>
      <c r="BV71" s="42"/>
      <c r="BW71" s="44"/>
      <c r="BX71" s="42"/>
      <c r="BY71" s="42"/>
      <c r="BZ71" s="42"/>
      <c r="CA71" s="42"/>
      <c r="CB71" s="42"/>
      <c r="CC71" s="44"/>
      <c r="CD71" s="42"/>
      <c r="CE71" s="42"/>
      <c r="CF71" s="44"/>
      <c r="CG71" s="42"/>
      <c r="CH71" s="42"/>
      <c r="CI71" s="42"/>
      <c r="CJ71" s="42"/>
      <c r="CK71" s="42"/>
      <c r="CL71" s="44"/>
      <c r="CM71" s="42"/>
      <c r="CN71" s="42"/>
      <c r="CO71" s="44"/>
      <c r="CP71" s="42"/>
      <c r="CQ71" s="42"/>
      <c r="CR71" s="42"/>
      <c r="CS71" s="42"/>
      <c r="CT71" s="42"/>
      <c r="CU71" s="44"/>
      <c r="CV71" s="42"/>
      <c r="CW71" s="42"/>
      <c r="CX71" s="44"/>
      <c r="CY71" s="42"/>
      <c r="CZ71" s="42"/>
      <c r="DA71" s="42"/>
      <c r="DB71" s="42"/>
      <c r="DC71" s="42"/>
      <c r="DD71" s="44"/>
      <c r="DE71" s="42"/>
      <c r="DF71" s="42"/>
      <c r="DG71" s="44"/>
      <c r="DH71" s="42"/>
      <c r="DI71" s="42"/>
      <c r="DJ71" s="42"/>
      <c r="DK71" s="42"/>
      <c r="DL71" s="42"/>
      <c r="DM71" s="44"/>
      <c r="DN71" s="42"/>
      <c r="DO71" s="42"/>
      <c r="DP71" s="44"/>
      <c r="DQ71" s="42"/>
      <c r="DR71" s="42"/>
      <c r="DS71" s="42"/>
      <c r="DT71" s="42"/>
      <c r="DU71" s="42"/>
      <c r="DV71" s="44"/>
      <c r="DW71" s="42"/>
      <c r="DX71" s="42"/>
      <c r="DY71" s="44"/>
      <c r="DZ71" s="42"/>
      <c r="EA71" s="42"/>
      <c r="EB71" s="42"/>
      <c r="EC71" s="42"/>
      <c r="ED71" s="42"/>
      <c r="EE71" s="44"/>
      <c r="EF71" s="42"/>
      <c r="EG71" s="42"/>
      <c r="EH71" s="44"/>
      <c r="EI71" s="42"/>
      <c r="EJ71" s="42"/>
      <c r="EK71" s="42"/>
      <c r="EL71" s="42"/>
      <c r="EM71" s="42"/>
      <c r="EN71" s="44"/>
      <c r="EO71" s="42"/>
      <c r="EP71" s="42"/>
      <c r="EQ71" s="44"/>
      <c r="ER71" s="42"/>
      <c r="ES71" s="42"/>
      <c r="ET71" s="42"/>
      <c r="EU71" s="42"/>
      <c r="EV71" s="42"/>
      <c r="EW71" s="44"/>
      <c r="EX71" s="42"/>
      <c r="EY71" s="42"/>
      <c r="EZ71" s="44"/>
      <c r="FA71" s="42"/>
      <c r="FB71" s="42"/>
      <c r="FC71" s="42"/>
      <c r="FD71" s="42"/>
      <c r="FE71" s="42"/>
      <c r="FF71" s="44"/>
      <c r="FG71" s="42"/>
      <c r="FH71" s="42"/>
      <c r="FI71" s="44"/>
      <c r="FJ71" s="42"/>
      <c r="FK71" s="42"/>
      <c r="FL71" s="42"/>
      <c r="FM71" s="42"/>
      <c r="FN71" s="42"/>
      <c r="FO71" s="44"/>
      <c r="FP71" s="42"/>
      <c r="FQ71" s="42"/>
      <c r="FR71" s="44"/>
      <c r="FS71" s="42"/>
      <c r="FT71" s="42"/>
      <c r="FU71" s="42"/>
      <c r="FV71" s="42"/>
      <c r="FW71" s="42"/>
      <c r="FX71" s="44"/>
      <c r="FY71" s="42"/>
      <c r="FZ71" s="42"/>
      <c r="GA71" s="44"/>
      <c r="GB71" s="42"/>
      <c r="GC71" s="42"/>
      <c r="GD71" s="42"/>
      <c r="GE71" s="42"/>
      <c r="GF71" s="42"/>
      <c r="GG71" s="44"/>
      <c r="GH71" s="42"/>
      <c r="GI71" s="42"/>
      <c r="GJ71" s="44"/>
      <c r="GK71" s="42"/>
      <c r="GL71" s="42"/>
      <c r="GM71" s="42"/>
      <c r="GN71" s="42"/>
      <c r="GO71" s="42"/>
      <c r="GP71" s="44"/>
      <c r="GQ71" s="42"/>
      <c r="GR71" s="42"/>
      <c r="GS71" s="44"/>
      <c r="GT71" s="42"/>
      <c r="GU71" s="42"/>
      <c r="GV71" s="42"/>
      <c r="GW71" s="42"/>
      <c r="GX71" s="42"/>
      <c r="GY71" s="42"/>
      <c r="GZ71" s="44"/>
      <c r="HA71" s="42"/>
      <c r="HB71" s="44"/>
      <c r="HC71" s="46">
        <v>26</v>
      </c>
    </row>
    <row r="72" spans="1:211" s="24" customFormat="1" ht="10.5" customHeight="1">
      <c r="A72" s="137" t="s">
        <v>102</v>
      </c>
      <c r="B72" s="49" t="s">
        <v>45</v>
      </c>
      <c r="C72" s="48"/>
      <c r="D72" s="48">
        <v>1</v>
      </c>
      <c r="E72" s="48"/>
      <c r="F72" s="48"/>
      <c r="G72" s="51">
        <v>90</v>
      </c>
      <c r="H72" s="51">
        <v>30</v>
      </c>
      <c r="I72" s="51">
        <v>60</v>
      </c>
      <c r="J72" s="51">
        <v>18</v>
      </c>
      <c r="K72" s="51">
        <f>SUM(K73:K73)</f>
        <v>0</v>
      </c>
      <c r="L72" s="51">
        <v>42</v>
      </c>
      <c r="M72" s="51"/>
      <c r="N72" s="51"/>
      <c r="O72" s="51"/>
      <c r="P72" s="51"/>
      <c r="Q72" s="51"/>
      <c r="R72" s="51"/>
      <c r="S72" s="51"/>
      <c r="T72" s="51"/>
      <c r="U72" s="51"/>
      <c r="V72" s="48"/>
      <c r="W72" s="48"/>
      <c r="X72" s="51"/>
      <c r="Y72" s="48"/>
      <c r="Z72" s="48"/>
      <c r="AA72" s="48"/>
      <c r="AB72" s="51"/>
      <c r="AC72" s="48"/>
      <c r="AD72" s="48"/>
      <c r="AE72" s="51"/>
      <c r="AF72" s="48"/>
      <c r="AG72" s="48"/>
      <c r="AH72" s="48"/>
      <c r="AI72" s="51"/>
      <c r="AJ72" s="48"/>
      <c r="AK72" s="48"/>
      <c r="AL72" s="51"/>
      <c r="AM72" s="48"/>
      <c r="AN72" s="48"/>
      <c r="AO72" s="48"/>
      <c r="AP72" s="51"/>
      <c r="AQ72" s="48"/>
      <c r="AR72" s="48"/>
      <c r="AS72" s="51"/>
      <c r="AT72" s="48"/>
      <c r="AU72" s="48"/>
      <c r="AV72" s="48"/>
      <c r="AW72" s="51"/>
      <c r="AX72" s="48"/>
      <c r="AY72" s="48" t="e">
        <f>SUM(#REF!)</f>
        <v>#REF!</v>
      </c>
      <c r="AZ72" s="48"/>
      <c r="BA72" s="48"/>
      <c r="BB72" s="48"/>
      <c r="BC72" s="48"/>
      <c r="BD72" s="51"/>
      <c r="BE72" s="48">
        <v>30</v>
      </c>
      <c r="BF72" s="48"/>
      <c r="BG72" s="51">
        <v>60</v>
      </c>
      <c r="BH72" s="48">
        <v>18</v>
      </c>
      <c r="BI72" s="48"/>
      <c r="BJ72" s="48">
        <v>42</v>
      </c>
      <c r="BK72" s="51"/>
      <c r="BL72" s="48"/>
      <c r="BM72" s="48"/>
      <c r="BN72" s="51"/>
      <c r="BO72" s="48"/>
      <c r="BP72" s="48"/>
      <c r="BQ72" s="48"/>
      <c r="BR72" s="48"/>
      <c r="BS72" s="48"/>
      <c r="BT72" s="51"/>
      <c r="BU72" s="48"/>
      <c r="BV72" s="48"/>
      <c r="BW72" s="51"/>
      <c r="BX72" s="48"/>
      <c r="BY72" s="48"/>
      <c r="BZ72" s="48"/>
      <c r="CA72" s="48"/>
      <c r="CB72" s="48"/>
      <c r="CC72" s="51"/>
      <c r="CD72" s="48"/>
      <c r="CE72" s="48"/>
      <c r="CF72" s="51"/>
      <c r="CG72" s="48"/>
      <c r="CH72" s="48"/>
      <c r="CI72" s="48"/>
      <c r="CJ72" s="48"/>
      <c r="CK72" s="48"/>
      <c r="CL72" s="51"/>
      <c r="CM72" s="48"/>
      <c r="CN72" s="48"/>
      <c r="CO72" s="51"/>
      <c r="CP72" s="48"/>
      <c r="CQ72" s="48"/>
      <c r="CR72" s="48"/>
      <c r="CS72" s="48"/>
      <c r="CT72" s="48"/>
      <c r="CU72" s="51"/>
      <c r="CV72" s="48"/>
      <c r="CW72" s="48"/>
      <c r="CX72" s="51"/>
      <c r="CY72" s="48"/>
      <c r="CZ72" s="48"/>
      <c r="DA72" s="48"/>
      <c r="DB72" s="48"/>
      <c r="DC72" s="48"/>
      <c r="DD72" s="51"/>
      <c r="DE72" s="48"/>
      <c r="DF72" s="48"/>
      <c r="DG72" s="51"/>
      <c r="DH72" s="48"/>
      <c r="DI72" s="48"/>
      <c r="DJ72" s="48"/>
      <c r="DK72" s="48"/>
      <c r="DL72" s="48"/>
      <c r="DM72" s="51"/>
      <c r="DN72" s="48"/>
      <c r="DO72" s="48"/>
      <c r="DP72" s="51"/>
      <c r="DQ72" s="48"/>
      <c r="DR72" s="48"/>
      <c r="DS72" s="48"/>
      <c r="DT72" s="48"/>
      <c r="DU72" s="48"/>
      <c r="DV72" s="51"/>
      <c r="DW72" s="48"/>
      <c r="DX72" s="48"/>
      <c r="DY72" s="51"/>
      <c r="DZ72" s="48"/>
      <c r="EA72" s="48"/>
      <c r="EB72" s="48"/>
      <c r="EC72" s="48"/>
      <c r="ED72" s="48"/>
      <c r="EE72" s="51"/>
      <c r="EF72" s="48"/>
      <c r="EG72" s="48"/>
      <c r="EH72" s="51"/>
      <c r="EI72" s="48"/>
      <c r="EJ72" s="48"/>
      <c r="EK72" s="48"/>
      <c r="EL72" s="48"/>
      <c r="EM72" s="48"/>
      <c r="EN72" s="51"/>
      <c r="EO72" s="48"/>
      <c r="EP72" s="48"/>
      <c r="EQ72" s="51"/>
      <c r="ER72" s="48"/>
      <c r="ES72" s="48"/>
      <c r="ET72" s="48"/>
      <c r="EU72" s="48"/>
      <c r="EV72" s="48"/>
      <c r="EW72" s="51"/>
      <c r="EX72" s="48"/>
      <c r="EY72" s="48"/>
      <c r="EZ72" s="51"/>
      <c r="FA72" s="48"/>
      <c r="FB72" s="48"/>
      <c r="FC72" s="48"/>
      <c r="FD72" s="48"/>
      <c r="FE72" s="48"/>
      <c r="FF72" s="51"/>
      <c r="FG72" s="48"/>
      <c r="FH72" s="48"/>
      <c r="FI72" s="51"/>
      <c r="FJ72" s="48"/>
      <c r="FK72" s="48"/>
      <c r="FL72" s="48"/>
      <c r="FM72" s="48"/>
      <c r="FN72" s="48"/>
      <c r="FO72" s="51"/>
      <c r="FP72" s="48"/>
      <c r="FQ72" s="48"/>
      <c r="FR72" s="51"/>
      <c r="FS72" s="48"/>
      <c r="FT72" s="48"/>
      <c r="FU72" s="48"/>
      <c r="FV72" s="48"/>
      <c r="FW72" s="48"/>
      <c r="FX72" s="51"/>
      <c r="FY72" s="48"/>
      <c r="FZ72" s="48"/>
      <c r="GA72" s="51"/>
      <c r="GB72" s="48"/>
      <c r="GC72" s="48"/>
      <c r="GD72" s="48"/>
      <c r="GE72" s="48"/>
      <c r="GF72" s="48"/>
      <c r="GG72" s="51"/>
      <c r="GH72" s="48"/>
      <c r="GI72" s="48"/>
      <c r="GJ72" s="51"/>
      <c r="GK72" s="48"/>
      <c r="GL72" s="48"/>
      <c r="GM72" s="48"/>
      <c r="GN72" s="48"/>
      <c r="GO72" s="48"/>
      <c r="GP72" s="51"/>
      <c r="GQ72" s="48"/>
      <c r="GR72" s="48"/>
      <c r="GS72" s="51"/>
      <c r="GT72" s="48"/>
      <c r="GU72" s="48"/>
      <c r="GV72" s="48"/>
      <c r="GW72" s="48"/>
      <c r="GX72" s="48"/>
      <c r="GY72" s="48"/>
      <c r="GZ72" s="51"/>
      <c r="HA72" s="48"/>
      <c r="HB72" s="51">
        <v>60</v>
      </c>
      <c r="HC72" s="50"/>
    </row>
    <row r="73" spans="1:211" s="57" customFormat="1" ht="10.5" customHeight="1">
      <c r="A73" s="143" t="s">
        <v>368</v>
      </c>
      <c r="B73" s="54" t="s">
        <v>46</v>
      </c>
      <c r="C73" s="53"/>
      <c r="D73" s="53"/>
      <c r="E73" s="53"/>
      <c r="F73" s="53"/>
      <c r="G73" s="56"/>
      <c r="H73" s="53"/>
      <c r="I73" s="56"/>
      <c r="J73" s="56"/>
      <c r="K73" s="56"/>
      <c r="L73" s="56"/>
      <c r="M73" s="56" t="s">
        <v>90</v>
      </c>
      <c r="N73" s="56"/>
      <c r="O73" s="56"/>
      <c r="P73" s="56"/>
      <c r="Q73" s="56"/>
      <c r="R73" s="56"/>
      <c r="S73" s="56"/>
      <c r="T73" s="56"/>
      <c r="U73" s="56"/>
      <c r="V73" s="53"/>
      <c r="W73" s="53"/>
      <c r="X73" s="56"/>
      <c r="Y73" s="53"/>
      <c r="Z73" s="53"/>
      <c r="AA73" s="53"/>
      <c r="AB73" s="56"/>
      <c r="AC73" s="53"/>
      <c r="AD73" s="53"/>
      <c r="AE73" s="56"/>
      <c r="AF73" s="53"/>
      <c r="AG73" s="53"/>
      <c r="AH73" s="53"/>
      <c r="AI73" s="56"/>
      <c r="AJ73" s="53"/>
      <c r="AK73" s="53"/>
      <c r="AL73" s="56"/>
      <c r="AM73" s="53"/>
      <c r="AN73" s="53"/>
      <c r="AO73" s="53"/>
      <c r="AP73" s="56" t="s">
        <v>95</v>
      </c>
      <c r="AQ73" s="53"/>
      <c r="AR73" s="53"/>
      <c r="AS73" s="56"/>
      <c r="AT73" s="53"/>
      <c r="AU73" s="53"/>
      <c r="AV73" s="53"/>
      <c r="AW73" s="56"/>
      <c r="AX73" s="53"/>
      <c r="AY73" s="53"/>
      <c r="AZ73" s="56"/>
      <c r="BA73" s="53"/>
      <c r="BB73" s="53"/>
      <c r="BC73" s="53"/>
      <c r="BD73" s="56"/>
      <c r="BE73" s="53"/>
      <c r="BF73" s="53"/>
      <c r="BG73" s="56"/>
      <c r="BH73" s="53"/>
      <c r="BI73" s="53"/>
      <c r="BJ73" s="53"/>
      <c r="BK73" s="56"/>
      <c r="BL73" s="53"/>
      <c r="BM73" s="53"/>
      <c r="BN73" s="56"/>
      <c r="BO73" s="53"/>
      <c r="BP73" s="53"/>
      <c r="BQ73" s="53"/>
      <c r="BR73" s="53"/>
      <c r="BS73" s="53"/>
      <c r="BT73" s="56"/>
      <c r="BU73" s="53"/>
      <c r="BV73" s="53"/>
      <c r="BW73" s="56"/>
      <c r="BX73" s="53"/>
      <c r="BY73" s="53"/>
      <c r="BZ73" s="53"/>
      <c r="CA73" s="53"/>
      <c r="CB73" s="53"/>
      <c r="CC73" s="56"/>
      <c r="CD73" s="53"/>
      <c r="CE73" s="53"/>
      <c r="CF73" s="56"/>
      <c r="CG73" s="53"/>
      <c r="CH73" s="53"/>
      <c r="CI73" s="53"/>
      <c r="CJ73" s="53"/>
      <c r="CK73" s="53"/>
      <c r="CL73" s="56"/>
      <c r="CM73" s="53"/>
      <c r="CN73" s="53"/>
      <c r="CO73" s="56"/>
      <c r="CP73" s="53"/>
      <c r="CQ73" s="53"/>
      <c r="CR73" s="53"/>
      <c r="CS73" s="53"/>
      <c r="CT73" s="53"/>
      <c r="CU73" s="56"/>
      <c r="CV73" s="53"/>
      <c r="CW73" s="53"/>
      <c r="CX73" s="56"/>
      <c r="CY73" s="53"/>
      <c r="CZ73" s="53"/>
      <c r="DA73" s="53"/>
      <c r="DB73" s="53"/>
      <c r="DC73" s="53"/>
      <c r="DD73" s="56"/>
      <c r="DE73" s="53"/>
      <c r="DF73" s="53"/>
      <c r="DG73" s="56"/>
      <c r="DH73" s="53"/>
      <c r="DI73" s="53"/>
      <c r="DJ73" s="53"/>
      <c r="DK73" s="53"/>
      <c r="DL73" s="53"/>
      <c r="DM73" s="56"/>
      <c r="DN73" s="53"/>
      <c r="DO73" s="53"/>
      <c r="DP73" s="56"/>
      <c r="DQ73" s="53"/>
      <c r="DR73" s="53"/>
      <c r="DS73" s="53"/>
      <c r="DT73" s="53"/>
      <c r="DU73" s="53"/>
      <c r="DV73" s="56"/>
      <c r="DW73" s="53"/>
      <c r="DX73" s="53"/>
      <c r="DY73" s="56"/>
      <c r="DZ73" s="53"/>
      <c r="EA73" s="53"/>
      <c r="EB73" s="53"/>
      <c r="EC73" s="53"/>
      <c r="ED73" s="53"/>
      <c r="EE73" s="56"/>
      <c r="EF73" s="53"/>
      <c r="EG73" s="53"/>
      <c r="EH73" s="56"/>
      <c r="EI73" s="53"/>
      <c r="EJ73" s="53"/>
      <c r="EK73" s="53"/>
      <c r="EL73" s="53"/>
      <c r="EM73" s="53"/>
      <c r="EN73" s="56"/>
      <c r="EO73" s="53"/>
      <c r="EP73" s="53"/>
      <c r="EQ73" s="56"/>
      <c r="ER73" s="53"/>
      <c r="ES73" s="53"/>
      <c r="ET73" s="53"/>
      <c r="EU73" s="53"/>
      <c r="EV73" s="53"/>
      <c r="EW73" s="56"/>
      <c r="EX73" s="53"/>
      <c r="EY73" s="53"/>
      <c r="EZ73" s="56"/>
      <c r="FA73" s="53"/>
      <c r="FB73" s="53"/>
      <c r="FC73" s="53"/>
      <c r="FD73" s="53"/>
      <c r="FE73" s="53"/>
      <c r="FF73" s="56"/>
      <c r="FG73" s="53"/>
      <c r="FH73" s="53"/>
      <c r="FI73" s="56"/>
      <c r="FJ73" s="53"/>
      <c r="FK73" s="53"/>
      <c r="FL73" s="53"/>
      <c r="FM73" s="53"/>
      <c r="FN73" s="53"/>
      <c r="FO73" s="56"/>
      <c r="FP73" s="53"/>
      <c r="FQ73" s="53"/>
      <c r="FR73" s="56"/>
      <c r="FS73" s="53"/>
      <c r="FT73" s="53"/>
      <c r="FU73" s="53"/>
      <c r="FV73" s="53"/>
      <c r="FW73" s="53"/>
      <c r="FX73" s="56"/>
      <c r="FY73" s="53"/>
      <c r="FZ73" s="53"/>
      <c r="GA73" s="56"/>
      <c r="GB73" s="53"/>
      <c r="GC73" s="53"/>
      <c r="GD73" s="53"/>
      <c r="GE73" s="53"/>
      <c r="GF73" s="53"/>
      <c r="GG73" s="56"/>
      <c r="GH73" s="53"/>
      <c r="GI73" s="53"/>
      <c r="GJ73" s="56"/>
      <c r="GK73" s="53"/>
      <c r="GL73" s="53"/>
      <c r="GM73" s="53"/>
      <c r="GN73" s="53"/>
      <c r="GO73" s="53"/>
      <c r="GP73" s="56"/>
      <c r="GQ73" s="53"/>
      <c r="GR73" s="53"/>
      <c r="GS73" s="56"/>
      <c r="GT73" s="53"/>
      <c r="GU73" s="53"/>
      <c r="GV73" s="53"/>
      <c r="GW73" s="53"/>
      <c r="GX73" s="53"/>
      <c r="GY73" s="53"/>
      <c r="GZ73" s="56" t="s">
        <v>95</v>
      </c>
      <c r="HA73" s="53"/>
      <c r="HB73" s="56"/>
      <c r="HC73" s="55">
        <v>20</v>
      </c>
    </row>
    <row r="74" spans="1:211" s="38" customFormat="1" ht="18.75" customHeight="1">
      <c r="A74" s="140" t="s">
        <v>107</v>
      </c>
      <c r="B74" s="33" t="s">
        <v>47</v>
      </c>
      <c r="C74" s="34"/>
      <c r="D74" s="34">
        <v>1</v>
      </c>
      <c r="E74" s="32"/>
      <c r="F74" s="76"/>
      <c r="G74" s="34"/>
      <c r="H74" s="35" t="s">
        <v>339</v>
      </c>
      <c r="I74" s="32">
        <v>144</v>
      </c>
      <c r="J74" s="32" t="s">
        <v>340</v>
      </c>
      <c r="K74" s="193">
        <v>4</v>
      </c>
      <c r="L74" s="193"/>
      <c r="M74" s="32"/>
      <c r="N74" s="162"/>
      <c r="O74" s="162"/>
      <c r="P74" s="162"/>
      <c r="Q74" s="162"/>
      <c r="R74" s="162"/>
      <c r="S74" s="162"/>
      <c r="T74" s="162"/>
      <c r="U74" s="162"/>
      <c r="V74" s="162"/>
      <c r="W74" s="34"/>
      <c r="X74" s="32"/>
      <c r="Y74" s="35"/>
      <c r="Z74" s="34"/>
      <c r="AA74" s="34"/>
      <c r="AB74" s="192"/>
      <c r="AC74" s="192"/>
      <c r="AD74" s="34"/>
      <c r="AE74" s="32"/>
      <c r="AF74" s="35"/>
      <c r="AG74" s="34"/>
      <c r="AH74" s="34"/>
      <c r="AI74" s="192" t="s">
        <v>339</v>
      </c>
      <c r="AJ74" s="192"/>
      <c r="AK74" s="34"/>
      <c r="AL74" s="32">
        <v>72</v>
      </c>
      <c r="AM74" s="35" t="s">
        <v>340</v>
      </c>
      <c r="AN74" s="34">
        <v>2</v>
      </c>
      <c r="AO74" s="34"/>
      <c r="AP74" s="192" t="s">
        <v>339</v>
      </c>
      <c r="AQ74" s="192"/>
      <c r="AR74" s="34"/>
      <c r="AS74" s="32">
        <v>72</v>
      </c>
      <c r="AT74" s="35" t="s">
        <v>340</v>
      </c>
      <c r="AU74" s="34">
        <v>2</v>
      </c>
      <c r="AV74" s="34"/>
      <c r="AW74" s="192"/>
      <c r="AX74" s="192"/>
      <c r="AY74" s="34"/>
      <c r="AZ74" s="32"/>
      <c r="BA74" s="35"/>
      <c r="BB74" s="34"/>
      <c r="BC74" s="34"/>
      <c r="BD74" s="192"/>
      <c r="BE74" s="192"/>
      <c r="BF74" s="34"/>
      <c r="BG74" s="32"/>
      <c r="BH74" s="35"/>
      <c r="BI74" s="34"/>
      <c r="BJ74" s="34"/>
      <c r="BK74" s="192" t="s">
        <v>339</v>
      </c>
      <c r="BL74" s="192"/>
      <c r="BM74" s="34"/>
      <c r="BN74" s="32"/>
      <c r="BO74" s="35" t="s">
        <v>340</v>
      </c>
      <c r="BP74" s="34"/>
      <c r="BQ74" s="191"/>
      <c r="BR74" s="191"/>
      <c r="BS74" s="191"/>
      <c r="BT74" s="192" t="s">
        <v>339</v>
      </c>
      <c r="BU74" s="192"/>
      <c r="BV74" s="34"/>
      <c r="BW74" s="32"/>
      <c r="BX74" s="35" t="s">
        <v>340</v>
      </c>
      <c r="BY74" s="34"/>
      <c r="BZ74" s="191"/>
      <c r="CA74" s="191"/>
      <c r="CB74" s="191"/>
      <c r="CC74" s="192" t="s">
        <v>339</v>
      </c>
      <c r="CD74" s="192"/>
      <c r="CE74" s="34"/>
      <c r="CF74" s="32"/>
      <c r="CG74" s="35" t="s">
        <v>340</v>
      </c>
      <c r="CH74" s="34"/>
      <c r="CI74" s="191"/>
      <c r="CJ74" s="191"/>
      <c r="CK74" s="191"/>
      <c r="CL74" s="192" t="s">
        <v>339</v>
      </c>
      <c r="CM74" s="192"/>
      <c r="CN74" s="34"/>
      <c r="CO74" s="32"/>
      <c r="CP74" s="35" t="s">
        <v>340</v>
      </c>
      <c r="CQ74" s="34"/>
      <c r="CR74" s="191"/>
      <c r="CS74" s="191"/>
      <c r="CT74" s="191"/>
      <c r="CU74" s="192" t="s">
        <v>339</v>
      </c>
      <c r="CV74" s="192"/>
      <c r="CW74" s="34"/>
      <c r="CX74" s="32"/>
      <c r="CY74" s="35" t="s">
        <v>340</v>
      </c>
      <c r="CZ74" s="34"/>
      <c r="DA74" s="191"/>
      <c r="DB74" s="191"/>
      <c r="DC74" s="191"/>
      <c r="DD74" s="192" t="s">
        <v>339</v>
      </c>
      <c r="DE74" s="192"/>
      <c r="DF74" s="34"/>
      <c r="DG74" s="32"/>
      <c r="DH74" s="35" t="s">
        <v>340</v>
      </c>
      <c r="DI74" s="34"/>
      <c r="DJ74" s="191"/>
      <c r="DK74" s="191"/>
      <c r="DL74" s="191"/>
      <c r="DM74" s="192" t="s">
        <v>339</v>
      </c>
      <c r="DN74" s="192"/>
      <c r="DO74" s="34"/>
      <c r="DP74" s="32"/>
      <c r="DQ74" s="35" t="s">
        <v>340</v>
      </c>
      <c r="DR74" s="34"/>
      <c r="DS74" s="191"/>
      <c r="DT74" s="191"/>
      <c r="DU74" s="191"/>
      <c r="DV74" s="192" t="s">
        <v>339</v>
      </c>
      <c r="DW74" s="192"/>
      <c r="DX74" s="34"/>
      <c r="DY74" s="32"/>
      <c r="DZ74" s="35" t="s">
        <v>340</v>
      </c>
      <c r="EA74" s="34"/>
      <c r="EB74" s="191"/>
      <c r="EC74" s="191"/>
      <c r="ED74" s="191"/>
      <c r="EE74" s="192" t="s">
        <v>339</v>
      </c>
      <c r="EF74" s="192"/>
      <c r="EG74" s="34"/>
      <c r="EH74" s="32"/>
      <c r="EI74" s="35" t="s">
        <v>340</v>
      </c>
      <c r="EJ74" s="34"/>
      <c r="EK74" s="191"/>
      <c r="EL74" s="191"/>
      <c r="EM74" s="191"/>
      <c r="EN74" s="192" t="s">
        <v>339</v>
      </c>
      <c r="EO74" s="192"/>
      <c r="EP74" s="34"/>
      <c r="EQ74" s="32"/>
      <c r="ER74" s="35" t="s">
        <v>340</v>
      </c>
      <c r="ES74" s="34"/>
      <c r="ET74" s="191"/>
      <c r="EU74" s="191"/>
      <c r="EV74" s="191"/>
      <c r="EW74" s="192" t="s">
        <v>339</v>
      </c>
      <c r="EX74" s="192"/>
      <c r="EY74" s="34"/>
      <c r="EZ74" s="32"/>
      <c r="FA74" s="35" t="s">
        <v>340</v>
      </c>
      <c r="FB74" s="34"/>
      <c r="FC74" s="191"/>
      <c r="FD74" s="191"/>
      <c r="FE74" s="191"/>
      <c r="FF74" s="192" t="s">
        <v>339</v>
      </c>
      <c r="FG74" s="192"/>
      <c r="FH74" s="34"/>
      <c r="FI74" s="32"/>
      <c r="FJ74" s="35" t="s">
        <v>340</v>
      </c>
      <c r="FK74" s="34"/>
      <c r="FL74" s="191"/>
      <c r="FM74" s="191"/>
      <c r="FN74" s="191"/>
      <c r="FO74" s="192" t="s">
        <v>339</v>
      </c>
      <c r="FP74" s="192"/>
      <c r="FQ74" s="34"/>
      <c r="FR74" s="32"/>
      <c r="FS74" s="35" t="s">
        <v>340</v>
      </c>
      <c r="FT74" s="34"/>
      <c r="FU74" s="191"/>
      <c r="FV74" s="191"/>
      <c r="FW74" s="191"/>
      <c r="FX74" s="192" t="s">
        <v>339</v>
      </c>
      <c r="FY74" s="192"/>
      <c r="FZ74" s="34"/>
      <c r="GA74" s="32"/>
      <c r="GB74" s="35" t="s">
        <v>340</v>
      </c>
      <c r="GC74" s="34"/>
      <c r="GD74" s="191"/>
      <c r="GE74" s="191"/>
      <c r="GF74" s="191"/>
      <c r="GG74" s="192" t="s">
        <v>339</v>
      </c>
      <c r="GH74" s="192"/>
      <c r="GI74" s="34"/>
      <c r="GJ74" s="32"/>
      <c r="GK74" s="35" t="s">
        <v>340</v>
      </c>
      <c r="GL74" s="34"/>
      <c r="GM74" s="191"/>
      <c r="GN74" s="191"/>
      <c r="GO74" s="191"/>
      <c r="GP74" s="192" t="s">
        <v>339</v>
      </c>
      <c r="GQ74" s="192"/>
      <c r="GR74" s="34"/>
      <c r="GS74" s="32"/>
      <c r="GT74" s="35" t="s">
        <v>340</v>
      </c>
      <c r="GU74" s="34"/>
      <c r="GV74" s="191"/>
      <c r="GW74" s="191"/>
      <c r="GX74" s="191"/>
      <c r="GY74" s="34"/>
      <c r="GZ74" s="32"/>
      <c r="HA74" s="32"/>
      <c r="HB74" s="32"/>
      <c r="HC74" s="37"/>
    </row>
    <row r="75" spans="1:211" s="38" customFormat="1" ht="18.75" customHeight="1">
      <c r="A75" s="140" t="s">
        <v>107</v>
      </c>
      <c r="B75" s="33" t="s">
        <v>48</v>
      </c>
      <c r="C75" s="34"/>
      <c r="D75" s="34"/>
      <c r="E75" s="32"/>
      <c r="F75" s="76"/>
      <c r="G75" s="34"/>
      <c r="H75" s="35" t="s">
        <v>339</v>
      </c>
      <c r="I75" s="32">
        <v>72</v>
      </c>
      <c r="J75" s="32" t="s">
        <v>340</v>
      </c>
      <c r="K75" s="193">
        <v>2</v>
      </c>
      <c r="L75" s="193"/>
      <c r="M75" s="32"/>
      <c r="N75" s="162"/>
      <c r="O75" s="162"/>
      <c r="P75" s="162"/>
      <c r="Q75" s="162"/>
      <c r="R75" s="162"/>
      <c r="S75" s="162"/>
      <c r="T75" s="162"/>
      <c r="U75" s="162"/>
      <c r="V75" s="162"/>
      <c r="W75" s="34"/>
      <c r="X75" s="32"/>
      <c r="Y75" s="35"/>
      <c r="Z75" s="34"/>
      <c r="AA75" s="34"/>
      <c r="AB75" s="192"/>
      <c r="AC75" s="192"/>
      <c r="AD75" s="34"/>
      <c r="AE75" s="32"/>
      <c r="AF75" s="35"/>
      <c r="AG75" s="34"/>
      <c r="AH75" s="34"/>
      <c r="AI75" s="192"/>
      <c r="AJ75" s="192"/>
      <c r="AK75" s="34"/>
      <c r="AL75" s="32"/>
      <c r="AM75" s="35"/>
      <c r="AN75" s="34"/>
      <c r="AO75" s="34"/>
      <c r="AP75" s="192" t="s">
        <v>339</v>
      </c>
      <c r="AQ75" s="192"/>
      <c r="AR75" s="34"/>
      <c r="AS75" s="32">
        <v>72</v>
      </c>
      <c r="AT75" s="35" t="s">
        <v>340</v>
      </c>
      <c r="AU75" s="34">
        <v>2</v>
      </c>
      <c r="AV75" s="34"/>
      <c r="AW75" s="192"/>
      <c r="AX75" s="192"/>
      <c r="AY75" s="34"/>
      <c r="AZ75" s="32"/>
      <c r="BA75" s="35"/>
      <c r="BB75" s="34"/>
      <c r="BC75" s="34"/>
      <c r="BD75" s="192"/>
      <c r="BE75" s="192"/>
      <c r="BF75" s="34"/>
      <c r="BG75" s="32"/>
      <c r="BH75" s="35"/>
      <c r="BI75" s="34"/>
      <c r="BJ75" s="34"/>
      <c r="BK75" s="192" t="s">
        <v>339</v>
      </c>
      <c r="BL75" s="192"/>
      <c r="BM75" s="34"/>
      <c r="BN75" s="32"/>
      <c r="BO75" s="35" t="s">
        <v>340</v>
      </c>
      <c r="BP75" s="34"/>
      <c r="BQ75" s="191"/>
      <c r="BR75" s="191"/>
      <c r="BS75" s="191"/>
      <c r="BT75" s="192" t="s">
        <v>339</v>
      </c>
      <c r="BU75" s="192"/>
      <c r="BV75" s="34"/>
      <c r="BW75" s="32"/>
      <c r="BX75" s="35" t="s">
        <v>340</v>
      </c>
      <c r="BY75" s="34"/>
      <c r="BZ75" s="191"/>
      <c r="CA75" s="191"/>
      <c r="CB75" s="191"/>
      <c r="CC75" s="192" t="s">
        <v>339</v>
      </c>
      <c r="CD75" s="192"/>
      <c r="CE75" s="34"/>
      <c r="CF75" s="32"/>
      <c r="CG75" s="35" t="s">
        <v>340</v>
      </c>
      <c r="CH75" s="34"/>
      <c r="CI75" s="191"/>
      <c r="CJ75" s="191"/>
      <c r="CK75" s="191"/>
      <c r="CL75" s="192" t="s">
        <v>339</v>
      </c>
      <c r="CM75" s="192"/>
      <c r="CN75" s="34"/>
      <c r="CO75" s="32"/>
      <c r="CP75" s="35" t="s">
        <v>340</v>
      </c>
      <c r="CQ75" s="34"/>
      <c r="CR75" s="191"/>
      <c r="CS75" s="191"/>
      <c r="CT75" s="191"/>
      <c r="CU75" s="192" t="s">
        <v>339</v>
      </c>
      <c r="CV75" s="192"/>
      <c r="CW75" s="34"/>
      <c r="CX75" s="32"/>
      <c r="CY75" s="35" t="s">
        <v>340</v>
      </c>
      <c r="CZ75" s="34"/>
      <c r="DA75" s="191"/>
      <c r="DB75" s="191"/>
      <c r="DC75" s="191"/>
      <c r="DD75" s="192" t="s">
        <v>339</v>
      </c>
      <c r="DE75" s="192"/>
      <c r="DF75" s="34"/>
      <c r="DG75" s="32"/>
      <c r="DH75" s="35" t="s">
        <v>340</v>
      </c>
      <c r="DI75" s="34"/>
      <c r="DJ75" s="191"/>
      <c r="DK75" s="191"/>
      <c r="DL75" s="191"/>
      <c r="DM75" s="192" t="s">
        <v>339</v>
      </c>
      <c r="DN75" s="192"/>
      <c r="DO75" s="34"/>
      <c r="DP75" s="32"/>
      <c r="DQ75" s="35" t="s">
        <v>340</v>
      </c>
      <c r="DR75" s="34"/>
      <c r="DS75" s="191"/>
      <c r="DT75" s="191"/>
      <c r="DU75" s="191"/>
      <c r="DV75" s="192" t="s">
        <v>339</v>
      </c>
      <c r="DW75" s="192"/>
      <c r="DX75" s="34"/>
      <c r="DY75" s="32"/>
      <c r="DZ75" s="35" t="s">
        <v>340</v>
      </c>
      <c r="EA75" s="34"/>
      <c r="EB75" s="191"/>
      <c r="EC75" s="191"/>
      <c r="ED75" s="191"/>
      <c r="EE75" s="192" t="s">
        <v>339</v>
      </c>
      <c r="EF75" s="192"/>
      <c r="EG75" s="34"/>
      <c r="EH75" s="32"/>
      <c r="EI75" s="35" t="s">
        <v>340</v>
      </c>
      <c r="EJ75" s="34"/>
      <c r="EK75" s="191"/>
      <c r="EL75" s="191"/>
      <c r="EM75" s="191"/>
      <c r="EN75" s="192" t="s">
        <v>339</v>
      </c>
      <c r="EO75" s="192"/>
      <c r="EP75" s="34"/>
      <c r="EQ75" s="32"/>
      <c r="ER75" s="35" t="s">
        <v>340</v>
      </c>
      <c r="ES75" s="34"/>
      <c r="ET75" s="191"/>
      <c r="EU75" s="191"/>
      <c r="EV75" s="191"/>
      <c r="EW75" s="192" t="s">
        <v>339</v>
      </c>
      <c r="EX75" s="192"/>
      <c r="EY75" s="34"/>
      <c r="EZ75" s="32"/>
      <c r="FA75" s="35" t="s">
        <v>340</v>
      </c>
      <c r="FB75" s="34"/>
      <c r="FC75" s="191"/>
      <c r="FD75" s="191"/>
      <c r="FE75" s="191"/>
      <c r="FF75" s="192" t="s">
        <v>339</v>
      </c>
      <c r="FG75" s="192"/>
      <c r="FH75" s="34"/>
      <c r="FI75" s="32"/>
      <c r="FJ75" s="35" t="s">
        <v>340</v>
      </c>
      <c r="FK75" s="34"/>
      <c r="FL75" s="191"/>
      <c r="FM75" s="191"/>
      <c r="FN75" s="191"/>
      <c r="FO75" s="192" t="s">
        <v>339</v>
      </c>
      <c r="FP75" s="192"/>
      <c r="FQ75" s="34"/>
      <c r="FR75" s="32"/>
      <c r="FS75" s="35" t="s">
        <v>340</v>
      </c>
      <c r="FT75" s="34"/>
      <c r="FU75" s="191"/>
      <c r="FV75" s="191"/>
      <c r="FW75" s="191"/>
      <c r="FX75" s="192" t="s">
        <v>339</v>
      </c>
      <c r="FY75" s="192"/>
      <c r="FZ75" s="34"/>
      <c r="GA75" s="32"/>
      <c r="GB75" s="35" t="s">
        <v>340</v>
      </c>
      <c r="GC75" s="34"/>
      <c r="GD75" s="191"/>
      <c r="GE75" s="191"/>
      <c r="GF75" s="191"/>
      <c r="GG75" s="192" t="s">
        <v>339</v>
      </c>
      <c r="GH75" s="192"/>
      <c r="GI75" s="34"/>
      <c r="GJ75" s="32"/>
      <c r="GK75" s="35" t="s">
        <v>340</v>
      </c>
      <c r="GL75" s="34"/>
      <c r="GM75" s="191"/>
      <c r="GN75" s="191"/>
      <c r="GO75" s="191"/>
      <c r="GP75" s="192" t="s">
        <v>339</v>
      </c>
      <c r="GQ75" s="192"/>
      <c r="GR75" s="34"/>
      <c r="GS75" s="32"/>
      <c r="GT75" s="35" t="s">
        <v>340</v>
      </c>
      <c r="GU75" s="34"/>
      <c r="GV75" s="191"/>
      <c r="GW75" s="191"/>
      <c r="GX75" s="191"/>
      <c r="GY75" s="34"/>
      <c r="GZ75" s="32"/>
      <c r="HA75" s="32"/>
      <c r="HB75" s="32"/>
      <c r="HC75" s="37"/>
    </row>
    <row r="76" spans="1:211" s="38" customFormat="1" ht="18.75" customHeight="1">
      <c r="A76" s="140" t="s">
        <v>107</v>
      </c>
      <c r="B76" s="33" t="s">
        <v>410</v>
      </c>
      <c r="C76" s="34"/>
      <c r="D76" s="34"/>
      <c r="E76" s="32"/>
      <c r="F76" s="76"/>
      <c r="G76" s="34"/>
      <c r="H76" s="35" t="s">
        <v>339</v>
      </c>
      <c r="I76" s="32">
        <v>72</v>
      </c>
      <c r="J76" s="32" t="s">
        <v>340</v>
      </c>
      <c r="K76" s="193">
        <v>2</v>
      </c>
      <c r="L76" s="193"/>
      <c r="M76" s="32"/>
      <c r="N76" s="162"/>
      <c r="O76" s="162"/>
      <c r="P76" s="162"/>
      <c r="Q76" s="162"/>
      <c r="R76" s="162"/>
      <c r="S76" s="162"/>
      <c r="T76" s="162"/>
      <c r="U76" s="162"/>
      <c r="V76" s="162"/>
      <c r="W76" s="34"/>
      <c r="X76" s="32"/>
      <c r="Y76" s="35"/>
      <c r="Z76" s="34"/>
      <c r="AA76" s="34"/>
      <c r="AB76" s="192"/>
      <c r="AC76" s="192"/>
      <c r="AD76" s="34"/>
      <c r="AE76" s="32"/>
      <c r="AF76" s="35"/>
      <c r="AG76" s="34"/>
      <c r="AH76" s="34"/>
      <c r="AI76" s="192"/>
      <c r="AJ76" s="192"/>
      <c r="AK76" s="34"/>
      <c r="AL76" s="32"/>
      <c r="AM76" s="35"/>
      <c r="AN76" s="34"/>
      <c r="AO76" s="34"/>
      <c r="AP76" s="192" t="s">
        <v>339</v>
      </c>
      <c r="AQ76" s="192"/>
      <c r="AR76" s="34"/>
      <c r="AS76" s="32">
        <v>72</v>
      </c>
      <c r="AT76" s="35" t="s">
        <v>340</v>
      </c>
      <c r="AU76" s="34">
        <v>2</v>
      </c>
      <c r="AV76" s="34"/>
      <c r="AW76" s="192"/>
      <c r="AX76" s="192"/>
      <c r="AY76" s="34"/>
      <c r="AZ76" s="32"/>
      <c r="BA76" s="35"/>
      <c r="BB76" s="34"/>
      <c r="BC76" s="34"/>
      <c r="BD76" s="192"/>
      <c r="BE76" s="192"/>
      <c r="BF76" s="34"/>
      <c r="BG76" s="32"/>
      <c r="BH76" s="35"/>
      <c r="BI76" s="34"/>
      <c r="BJ76" s="34"/>
      <c r="BK76" s="192" t="s">
        <v>339</v>
      </c>
      <c r="BL76" s="192"/>
      <c r="BM76" s="34"/>
      <c r="BN76" s="32"/>
      <c r="BO76" s="35" t="s">
        <v>340</v>
      </c>
      <c r="BP76" s="34"/>
      <c r="BQ76" s="191"/>
      <c r="BR76" s="191"/>
      <c r="BS76" s="191"/>
      <c r="BT76" s="192" t="s">
        <v>339</v>
      </c>
      <c r="BU76" s="192"/>
      <c r="BV76" s="34"/>
      <c r="BW76" s="32"/>
      <c r="BX76" s="35" t="s">
        <v>340</v>
      </c>
      <c r="BY76" s="34"/>
      <c r="BZ76" s="191"/>
      <c r="CA76" s="191"/>
      <c r="CB76" s="191"/>
      <c r="CC76" s="192" t="s">
        <v>339</v>
      </c>
      <c r="CD76" s="192"/>
      <c r="CE76" s="34"/>
      <c r="CF76" s="32"/>
      <c r="CG76" s="35" t="s">
        <v>340</v>
      </c>
      <c r="CH76" s="34"/>
      <c r="CI76" s="191"/>
      <c r="CJ76" s="191"/>
      <c r="CK76" s="191"/>
      <c r="CL76" s="192" t="s">
        <v>339</v>
      </c>
      <c r="CM76" s="192"/>
      <c r="CN76" s="34"/>
      <c r="CO76" s="32"/>
      <c r="CP76" s="35" t="s">
        <v>340</v>
      </c>
      <c r="CQ76" s="34"/>
      <c r="CR76" s="191"/>
      <c r="CS76" s="191"/>
      <c r="CT76" s="191"/>
      <c r="CU76" s="192" t="s">
        <v>339</v>
      </c>
      <c r="CV76" s="192"/>
      <c r="CW76" s="34"/>
      <c r="CX76" s="32"/>
      <c r="CY76" s="35" t="s">
        <v>340</v>
      </c>
      <c r="CZ76" s="34"/>
      <c r="DA76" s="191"/>
      <c r="DB76" s="191"/>
      <c r="DC76" s="191"/>
      <c r="DD76" s="192" t="s">
        <v>339</v>
      </c>
      <c r="DE76" s="192"/>
      <c r="DF76" s="34"/>
      <c r="DG76" s="32"/>
      <c r="DH76" s="35" t="s">
        <v>340</v>
      </c>
      <c r="DI76" s="34"/>
      <c r="DJ76" s="191"/>
      <c r="DK76" s="191"/>
      <c r="DL76" s="191"/>
      <c r="DM76" s="192" t="s">
        <v>339</v>
      </c>
      <c r="DN76" s="192"/>
      <c r="DO76" s="34"/>
      <c r="DP76" s="32"/>
      <c r="DQ76" s="35" t="s">
        <v>340</v>
      </c>
      <c r="DR76" s="34"/>
      <c r="DS76" s="191"/>
      <c r="DT76" s="191"/>
      <c r="DU76" s="191"/>
      <c r="DV76" s="192" t="s">
        <v>339</v>
      </c>
      <c r="DW76" s="192"/>
      <c r="DX76" s="34"/>
      <c r="DY76" s="32"/>
      <c r="DZ76" s="35" t="s">
        <v>340</v>
      </c>
      <c r="EA76" s="34"/>
      <c r="EB76" s="191"/>
      <c r="EC76" s="191"/>
      <c r="ED76" s="191"/>
      <c r="EE76" s="192" t="s">
        <v>339</v>
      </c>
      <c r="EF76" s="192"/>
      <c r="EG76" s="34"/>
      <c r="EH76" s="32"/>
      <c r="EI76" s="35" t="s">
        <v>340</v>
      </c>
      <c r="EJ76" s="34"/>
      <c r="EK76" s="191"/>
      <c r="EL76" s="191"/>
      <c r="EM76" s="191"/>
      <c r="EN76" s="192" t="s">
        <v>339</v>
      </c>
      <c r="EO76" s="192"/>
      <c r="EP76" s="34"/>
      <c r="EQ76" s="32"/>
      <c r="ER76" s="35" t="s">
        <v>340</v>
      </c>
      <c r="ES76" s="34"/>
      <c r="ET76" s="191"/>
      <c r="EU76" s="191"/>
      <c r="EV76" s="191"/>
      <c r="EW76" s="192" t="s">
        <v>339</v>
      </c>
      <c r="EX76" s="192"/>
      <c r="EY76" s="34"/>
      <c r="EZ76" s="32"/>
      <c r="FA76" s="35" t="s">
        <v>340</v>
      </c>
      <c r="FB76" s="34"/>
      <c r="FC76" s="191"/>
      <c r="FD76" s="191"/>
      <c r="FE76" s="191"/>
      <c r="FF76" s="192" t="s">
        <v>339</v>
      </c>
      <c r="FG76" s="192"/>
      <c r="FH76" s="34"/>
      <c r="FI76" s="32"/>
      <c r="FJ76" s="35" t="s">
        <v>340</v>
      </c>
      <c r="FK76" s="34"/>
      <c r="FL76" s="191"/>
      <c r="FM76" s="191"/>
      <c r="FN76" s="191"/>
      <c r="FO76" s="192" t="s">
        <v>339</v>
      </c>
      <c r="FP76" s="192"/>
      <c r="FQ76" s="34"/>
      <c r="FR76" s="32"/>
      <c r="FS76" s="35" t="s">
        <v>340</v>
      </c>
      <c r="FT76" s="34"/>
      <c r="FU76" s="191"/>
      <c r="FV76" s="191"/>
      <c r="FW76" s="191"/>
      <c r="FX76" s="192" t="s">
        <v>339</v>
      </c>
      <c r="FY76" s="192"/>
      <c r="FZ76" s="34"/>
      <c r="GA76" s="32"/>
      <c r="GB76" s="35" t="s">
        <v>340</v>
      </c>
      <c r="GC76" s="34"/>
      <c r="GD76" s="191"/>
      <c r="GE76" s="191"/>
      <c r="GF76" s="191"/>
      <c r="GG76" s="192" t="s">
        <v>339</v>
      </c>
      <c r="GH76" s="192"/>
      <c r="GI76" s="34"/>
      <c r="GJ76" s="32"/>
      <c r="GK76" s="35" t="s">
        <v>340</v>
      </c>
      <c r="GL76" s="34"/>
      <c r="GM76" s="191"/>
      <c r="GN76" s="191"/>
      <c r="GO76" s="191"/>
      <c r="GP76" s="192" t="s">
        <v>339</v>
      </c>
      <c r="GQ76" s="192"/>
      <c r="GR76" s="34"/>
      <c r="GS76" s="32"/>
      <c r="GT76" s="35" t="s">
        <v>340</v>
      </c>
      <c r="GU76" s="34"/>
      <c r="GV76" s="191"/>
      <c r="GW76" s="191"/>
      <c r="GX76" s="191"/>
      <c r="GY76" s="34"/>
      <c r="GZ76" s="32"/>
      <c r="HA76" s="32"/>
      <c r="HB76" s="32"/>
      <c r="HC76" s="37"/>
    </row>
    <row r="77" spans="1:211" s="38" customFormat="1" ht="18.75" customHeight="1">
      <c r="A77" s="140" t="s">
        <v>107</v>
      </c>
      <c r="B77" s="33" t="s">
        <v>50</v>
      </c>
      <c r="C77" s="34"/>
      <c r="D77" s="34">
        <v>1</v>
      </c>
      <c r="E77" s="32"/>
      <c r="F77" s="76"/>
      <c r="G77" s="34"/>
      <c r="H77" s="35" t="s">
        <v>339</v>
      </c>
      <c r="I77" s="32">
        <v>72</v>
      </c>
      <c r="J77" s="32" t="s">
        <v>340</v>
      </c>
      <c r="K77" s="193">
        <v>2</v>
      </c>
      <c r="L77" s="193"/>
      <c r="M77" s="32"/>
      <c r="N77" s="162"/>
      <c r="O77" s="162"/>
      <c r="P77" s="162"/>
      <c r="Q77" s="162"/>
      <c r="R77" s="162"/>
      <c r="S77" s="162"/>
      <c r="T77" s="162"/>
      <c r="U77" s="162"/>
      <c r="V77" s="162"/>
      <c r="W77" s="34"/>
      <c r="X77" s="32"/>
      <c r="Y77" s="35"/>
      <c r="Z77" s="34"/>
      <c r="AA77" s="34"/>
      <c r="AB77" s="192"/>
      <c r="AC77" s="192"/>
      <c r="AD77" s="34"/>
      <c r="AE77" s="32"/>
      <c r="AF77" s="35"/>
      <c r="AG77" s="34"/>
      <c r="AH77" s="34"/>
      <c r="AI77" s="192"/>
      <c r="AJ77" s="192"/>
      <c r="AK77" s="34"/>
      <c r="AL77" s="32"/>
      <c r="AM77" s="35"/>
      <c r="AN77" s="34"/>
      <c r="AO77" s="34"/>
      <c r="AP77" s="192"/>
      <c r="AQ77" s="192"/>
      <c r="AR77" s="34"/>
      <c r="AS77" s="32"/>
      <c r="AT77" s="35"/>
      <c r="AU77" s="34"/>
      <c r="AV77" s="34"/>
      <c r="AW77" s="192" t="s">
        <v>339</v>
      </c>
      <c r="AX77" s="192"/>
      <c r="AY77" s="34"/>
      <c r="AZ77" s="32">
        <v>72</v>
      </c>
      <c r="BA77" s="35" t="s">
        <v>340</v>
      </c>
      <c r="BB77" s="34">
        <v>2</v>
      </c>
      <c r="BC77" s="34"/>
      <c r="BD77" s="192"/>
      <c r="BE77" s="192"/>
      <c r="BF77" s="34"/>
      <c r="BG77" s="32"/>
      <c r="BH77" s="35"/>
      <c r="BI77" s="34"/>
      <c r="BJ77" s="34"/>
      <c r="BK77" s="192" t="s">
        <v>339</v>
      </c>
      <c r="BL77" s="192"/>
      <c r="BM77" s="34"/>
      <c r="BN77" s="32"/>
      <c r="BO77" s="35" t="s">
        <v>340</v>
      </c>
      <c r="BP77" s="34"/>
      <c r="BQ77" s="191"/>
      <c r="BR77" s="191"/>
      <c r="BS77" s="191"/>
      <c r="BT77" s="192" t="s">
        <v>339</v>
      </c>
      <c r="BU77" s="192"/>
      <c r="BV77" s="34"/>
      <c r="BW77" s="32"/>
      <c r="BX77" s="35" t="s">
        <v>340</v>
      </c>
      <c r="BY77" s="34"/>
      <c r="BZ77" s="191"/>
      <c r="CA77" s="191"/>
      <c r="CB77" s="191"/>
      <c r="CC77" s="192" t="s">
        <v>339</v>
      </c>
      <c r="CD77" s="192"/>
      <c r="CE77" s="34"/>
      <c r="CF77" s="32"/>
      <c r="CG77" s="35" t="s">
        <v>340</v>
      </c>
      <c r="CH77" s="34"/>
      <c r="CI77" s="191"/>
      <c r="CJ77" s="191"/>
      <c r="CK77" s="191"/>
      <c r="CL77" s="192" t="s">
        <v>339</v>
      </c>
      <c r="CM77" s="192"/>
      <c r="CN77" s="34"/>
      <c r="CO77" s="32"/>
      <c r="CP77" s="35" t="s">
        <v>340</v>
      </c>
      <c r="CQ77" s="34"/>
      <c r="CR77" s="191"/>
      <c r="CS77" s="191"/>
      <c r="CT77" s="191"/>
      <c r="CU77" s="192" t="s">
        <v>339</v>
      </c>
      <c r="CV77" s="192"/>
      <c r="CW77" s="34"/>
      <c r="CX77" s="32"/>
      <c r="CY77" s="35" t="s">
        <v>340</v>
      </c>
      <c r="CZ77" s="34"/>
      <c r="DA77" s="191"/>
      <c r="DB77" s="191"/>
      <c r="DC77" s="191"/>
      <c r="DD77" s="192" t="s">
        <v>339</v>
      </c>
      <c r="DE77" s="192"/>
      <c r="DF77" s="34"/>
      <c r="DG77" s="32"/>
      <c r="DH77" s="35" t="s">
        <v>340</v>
      </c>
      <c r="DI77" s="34"/>
      <c r="DJ77" s="191"/>
      <c r="DK77" s="191"/>
      <c r="DL77" s="191"/>
      <c r="DM77" s="192" t="s">
        <v>339</v>
      </c>
      <c r="DN77" s="192"/>
      <c r="DO77" s="34"/>
      <c r="DP77" s="32"/>
      <c r="DQ77" s="35" t="s">
        <v>340</v>
      </c>
      <c r="DR77" s="34"/>
      <c r="DS77" s="191"/>
      <c r="DT77" s="191"/>
      <c r="DU77" s="191"/>
      <c r="DV77" s="192" t="s">
        <v>339</v>
      </c>
      <c r="DW77" s="192"/>
      <c r="DX77" s="34"/>
      <c r="DY77" s="32"/>
      <c r="DZ77" s="35" t="s">
        <v>340</v>
      </c>
      <c r="EA77" s="34"/>
      <c r="EB77" s="191"/>
      <c r="EC77" s="191"/>
      <c r="ED77" s="191"/>
      <c r="EE77" s="192" t="s">
        <v>339</v>
      </c>
      <c r="EF77" s="192"/>
      <c r="EG77" s="34"/>
      <c r="EH77" s="32"/>
      <c r="EI77" s="35" t="s">
        <v>340</v>
      </c>
      <c r="EJ77" s="34"/>
      <c r="EK77" s="191"/>
      <c r="EL77" s="191"/>
      <c r="EM77" s="191"/>
      <c r="EN77" s="192" t="s">
        <v>339</v>
      </c>
      <c r="EO77" s="192"/>
      <c r="EP77" s="34"/>
      <c r="EQ77" s="32"/>
      <c r="ER77" s="35" t="s">
        <v>340</v>
      </c>
      <c r="ES77" s="34"/>
      <c r="ET77" s="191"/>
      <c r="EU77" s="191"/>
      <c r="EV77" s="191"/>
      <c r="EW77" s="192" t="s">
        <v>339</v>
      </c>
      <c r="EX77" s="192"/>
      <c r="EY77" s="34"/>
      <c r="EZ77" s="32"/>
      <c r="FA77" s="35" t="s">
        <v>340</v>
      </c>
      <c r="FB77" s="34"/>
      <c r="FC77" s="191"/>
      <c r="FD77" s="191"/>
      <c r="FE77" s="191"/>
      <c r="FF77" s="192" t="s">
        <v>339</v>
      </c>
      <c r="FG77" s="192"/>
      <c r="FH77" s="34"/>
      <c r="FI77" s="32"/>
      <c r="FJ77" s="35" t="s">
        <v>340</v>
      </c>
      <c r="FK77" s="34"/>
      <c r="FL77" s="191"/>
      <c r="FM77" s="191"/>
      <c r="FN77" s="191"/>
      <c r="FO77" s="192" t="s">
        <v>339</v>
      </c>
      <c r="FP77" s="192"/>
      <c r="FQ77" s="34"/>
      <c r="FR77" s="32"/>
      <c r="FS77" s="35" t="s">
        <v>340</v>
      </c>
      <c r="FT77" s="34"/>
      <c r="FU77" s="191"/>
      <c r="FV77" s="191"/>
      <c r="FW77" s="191"/>
      <c r="FX77" s="192" t="s">
        <v>339</v>
      </c>
      <c r="FY77" s="192"/>
      <c r="FZ77" s="34"/>
      <c r="GA77" s="32"/>
      <c r="GB77" s="35" t="s">
        <v>340</v>
      </c>
      <c r="GC77" s="34"/>
      <c r="GD77" s="191"/>
      <c r="GE77" s="191"/>
      <c r="GF77" s="191"/>
      <c r="GG77" s="192" t="s">
        <v>339</v>
      </c>
      <c r="GH77" s="192"/>
      <c r="GI77" s="34"/>
      <c r="GJ77" s="32"/>
      <c r="GK77" s="35" t="s">
        <v>340</v>
      </c>
      <c r="GL77" s="34"/>
      <c r="GM77" s="191"/>
      <c r="GN77" s="191"/>
      <c r="GO77" s="191"/>
      <c r="GP77" s="192" t="s">
        <v>339</v>
      </c>
      <c r="GQ77" s="192"/>
      <c r="GR77" s="34"/>
      <c r="GS77" s="32"/>
      <c r="GT77" s="35" t="s">
        <v>340</v>
      </c>
      <c r="GU77" s="34"/>
      <c r="GV77" s="191"/>
      <c r="GW77" s="191"/>
      <c r="GX77" s="191"/>
      <c r="GY77" s="34"/>
      <c r="GZ77" s="32"/>
      <c r="HA77" s="32"/>
      <c r="HB77" s="32"/>
      <c r="HC77" s="37"/>
    </row>
    <row r="78" spans="1:211" s="38" customFormat="1" ht="18.75" customHeight="1">
      <c r="A78" s="140" t="s">
        <v>107</v>
      </c>
      <c r="B78" s="33" t="s">
        <v>49</v>
      </c>
      <c r="C78" s="34"/>
      <c r="D78" s="34"/>
      <c r="E78" s="32"/>
      <c r="F78" s="76"/>
      <c r="G78" s="34"/>
      <c r="H78" s="35" t="s">
        <v>339</v>
      </c>
      <c r="I78" s="32" t="s">
        <v>166</v>
      </c>
      <c r="J78" s="32" t="s">
        <v>340</v>
      </c>
      <c r="K78" s="193" t="s">
        <v>1</v>
      </c>
      <c r="L78" s="193"/>
      <c r="M78" s="32"/>
      <c r="N78" s="162"/>
      <c r="O78" s="162"/>
      <c r="P78" s="162"/>
      <c r="Q78" s="162"/>
      <c r="R78" s="162"/>
      <c r="S78" s="162"/>
      <c r="T78" s="162"/>
      <c r="U78" s="162"/>
      <c r="V78" s="162"/>
      <c r="W78" s="34"/>
      <c r="X78" s="32"/>
      <c r="Y78" s="35"/>
      <c r="Z78" s="34"/>
      <c r="AA78" s="34"/>
      <c r="AB78" s="192"/>
      <c r="AC78" s="192"/>
      <c r="AD78" s="34"/>
      <c r="AE78" s="32"/>
      <c r="AF78" s="35"/>
      <c r="AG78" s="34"/>
      <c r="AH78" s="34"/>
      <c r="AI78" s="192"/>
      <c r="AJ78" s="192"/>
      <c r="AK78" s="34"/>
      <c r="AL78" s="32"/>
      <c r="AM78" s="35"/>
      <c r="AN78" s="34"/>
      <c r="AO78" s="34"/>
      <c r="AP78" s="192"/>
      <c r="AQ78" s="192"/>
      <c r="AR78" s="34"/>
      <c r="AS78" s="32"/>
      <c r="AT78" s="35"/>
      <c r="AU78" s="34"/>
      <c r="AV78" s="34"/>
      <c r="AW78" s="192" t="s">
        <v>339</v>
      </c>
      <c r="AX78" s="192"/>
      <c r="AY78" s="34"/>
      <c r="AZ78" s="32" t="s">
        <v>166</v>
      </c>
      <c r="BA78" s="35" t="s">
        <v>340</v>
      </c>
      <c r="BB78" s="34" t="s">
        <v>1</v>
      </c>
      <c r="BC78" s="34"/>
      <c r="BD78" s="192"/>
      <c r="BE78" s="192"/>
      <c r="BF78" s="34"/>
      <c r="BG78" s="32"/>
      <c r="BH78" s="35"/>
      <c r="BI78" s="34"/>
      <c r="BJ78" s="34"/>
      <c r="BK78" s="192" t="s">
        <v>339</v>
      </c>
      <c r="BL78" s="192"/>
      <c r="BM78" s="34"/>
      <c r="BN78" s="32"/>
      <c r="BO78" s="35" t="s">
        <v>340</v>
      </c>
      <c r="BP78" s="34"/>
      <c r="BQ78" s="191"/>
      <c r="BR78" s="191"/>
      <c r="BS78" s="191"/>
      <c r="BT78" s="192" t="s">
        <v>339</v>
      </c>
      <c r="BU78" s="192"/>
      <c r="BV78" s="34"/>
      <c r="BW78" s="32"/>
      <c r="BX78" s="35" t="s">
        <v>340</v>
      </c>
      <c r="BY78" s="34"/>
      <c r="BZ78" s="191"/>
      <c r="CA78" s="191"/>
      <c r="CB78" s="191"/>
      <c r="CC78" s="192" t="s">
        <v>339</v>
      </c>
      <c r="CD78" s="192"/>
      <c r="CE78" s="34"/>
      <c r="CF78" s="32"/>
      <c r="CG78" s="35" t="s">
        <v>340</v>
      </c>
      <c r="CH78" s="34"/>
      <c r="CI78" s="191"/>
      <c r="CJ78" s="191"/>
      <c r="CK78" s="191"/>
      <c r="CL78" s="192" t="s">
        <v>339</v>
      </c>
      <c r="CM78" s="192"/>
      <c r="CN78" s="34"/>
      <c r="CO78" s="32"/>
      <c r="CP78" s="35" t="s">
        <v>340</v>
      </c>
      <c r="CQ78" s="34"/>
      <c r="CR78" s="191"/>
      <c r="CS78" s="191"/>
      <c r="CT78" s="191"/>
      <c r="CU78" s="192" t="s">
        <v>339</v>
      </c>
      <c r="CV78" s="192"/>
      <c r="CW78" s="34"/>
      <c r="CX78" s="32"/>
      <c r="CY78" s="35" t="s">
        <v>340</v>
      </c>
      <c r="CZ78" s="34"/>
      <c r="DA78" s="191"/>
      <c r="DB78" s="191"/>
      <c r="DC78" s="191"/>
      <c r="DD78" s="192" t="s">
        <v>339</v>
      </c>
      <c r="DE78" s="192"/>
      <c r="DF78" s="34"/>
      <c r="DG78" s="32"/>
      <c r="DH78" s="35" t="s">
        <v>340</v>
      </c>
      <c r="DI78" s="34"/>
      <c r="DJ78" s="191"/>
      <c r="DK78" s="191"/>
      <c r="DL78" s="191"/>
      <c r="DM78" s="192" t="s">
        <v>339</v>
      </c>
      <c r="DN78" s="192"/>
      <c r="DO78" s="34"/>
      <c r="DP78" s="32"/>
      <c r="DQ78" s="35" t="s">
        <v>340</v>
      </c>
      <c r="DR78" s="34"/>
      <c r="DS78" s="191"/>
      <c r="DT78" s="191"/>
      <c r="DU78" s="191"/>
      <c r="DV78" s="192" t="s">
        <v>339</v>
      </c>
      <c r="DW78" s="192"/>
      <c r="DX78" s="34"/>
      <c r="DY78" s="32"/>
      <c r="DZ78" s="35" t="s">
        <v>340</v>
      </c>
      <c r="EA78" s="34"/>
      <c r="EB78" s="191"/>
      <c r="EC78" s="191"/>
      <c r="ED78" s="191"/>
      <c r="EE78" s="192" t="s">
        <v>339</v>
      </c>
      <c r="EF78" s="192"/>
      <c r="EG78" s="34"/>
      <c r="EH78" s="32"/>
      <c r="EI78" s="35" t="s">
        <v>340</v>
      </c>
      <c r="EJ78" s="34"/>
      <c r="EK78" s="191"/>
      <c r="EL78" s="191"/>
      <c r="EM78" s="191"/>
      <c r="EN78" s="192" t="s">
        <v>339</v>
      </c>
      <c r="EO78" s="192"/>
      <c r="EP78" s="34"/>
      <c r="EQ78" s="32"/>
      <c r="ER78" s="35" t="s">
        <v>340</v>
      </c>
      <c r="ES78" s="34"/>
      <c r="ET78" s="191"/>
      <c r="EU78" s="191"/>
      <c r="EV78" s="191"/>
      <c r="EW78" s="192" t="s">
        <v>339</v>
      </c>
      <c r="EX78" s="192"/>
      <c r="EY78" s="34"/>
      <c r="EZ78" s="32"/>
      <c r="FA78" s="35" t="s">
        <v>340</v>
      </c>
      <c r="FB78" s="34"/>
      <c r="FC78" s="191"/>
      <c r="FD78" s="191"/>
      <c r="FE78" s="191"/>
      <c r="FF78" s="192" t="s">
        <v>339</v>
      </c>
      <c r="FG78" s="192"/>
      <c r="FH78" s="34"/>
      <c r="FI78" s="32"/>
      <c r="FJ78" s="35" t="s">
        <v>340</v>
      </c>
      <c r="FK78" s="34"/>
      <c r="FL78" s="191"/>
      <c r="FM78" s="191"/>
      <c r="FN78" s="191"/>
      <c r="FO78" s="192" t="s">
        <v>339</v>
      </c>
      <c r="FP78" s="192"/>
      <c r="FQ78" s="34"/>
      <c r="FR78" s="32"/>
      <c r="FS78" s="35" t="s">
        <v>340</v>
      </c>
      <c r="FT78" s="34"/>
      <c r="FU78" s="191"/>
      <c r="FV78" s="191"/>
      <c r="FW78" s="191"/>
      <c r="FX78" s="192" t="s">
        <v>339</v>
      </c>
      <c r="FY78" s="192"/>
      <c r="FZ78" s="34"/>
      <c r="GA78" s="32"/>
      <c r="GB78" s="35" t="s">
        <v>340</v>
      </c>
      <c r="GC78" s="34"/>
      <c r="GD78" s="191"/>
      <c r="GE78" s="191"/>
      <c r="GF78" s="191"/>
      <c r="GG78" s="192" t="s">
        <v>339</v>
      </c>
      <c r="GH78" s="192"/>
      <c r="GI78" s="34"/>
      <c r="GJ78" s="32"/>
      <c r="GK78" s="35" t="s">
        <v>340</v>
      </c>
      <c r="GL78" s="34"/>
      <c r="GM78" s="191"/>
      <c r="GN78" s="191"/>
      <c r="GO78" s="191"/>
      <c r="GP78" s="192" t="s">
        <v>339</v>
      </c>
      <c r="GQ78" s="192"/>
      <c r="GR78" s="34"/>
      <c r="GS78" s="32"/>
      <c r="GT78" s="35" t="s">
        <v>340</v>
      </c>
      <c r="GU78" s="34"/>
      <c r="GV78" s="191"/>
      <c r="GW78" s="191"/>
      <c r="GX78" s="191"/>
      <c r="GY78" s="34"/>
      <c r="GZ78" s="32"/>
      <c r="HA78" s="32"/>
      <c r="HB78" s="32"/>
      <c r="HC78" s="37"/>
    </row>
    <row r="79" spans="1:211" s="38" customFormat="1" ht="10.5" customHeight="1">
      <c r="A79" s="140" t="s">
        <v>105</v>
      </c>
      <c r="B79" s="33" t="s">
        <v>45</v>
      </c>
      <c r="C79" s="34"/>
      <c r="D79" s="34">
        <v>1</v>
      </c>
      <c r="E79" s="32"/>
      <c r="F79" s="76"/>
      <c r="G79" s="34"/>
      <c r="H79" s="35" t="s">
        <v>339</v>
      </c>
      <c r="I79" s="32">
        <v>72</v>
      </c>
      <c r="J79" s="32" t="s">
        <v>340</v>
      </c>
      <c r="K79" s="193">
        <v>2</v>
      </c>
      <c r="L79" s="193"/>
      <c r="M79" s="32"/>
      <c r="N79" s="162"/>
      <c r="O79" s="162"/>
      <c r="P79" s="162"/>
      <c r="Q79" s="162"/>
      <c r="R79" s="162"/>
      <c r="S79" s="162"/>
      <c r="T79" s="162"/>
      <c r="U79" s="162"/>
      <c r="V79" s="162"/>
      <c r="W79" s="34"/>
      <c r="X79" s="32"/>
      <c r="Y79" s="35"/>
      <c r="Z79" s="34"/>
      <c r="AA79" s="34"/>
      <c r="AB79" s="192"/>
      <c r="AC79" s="192"/>
      <c r="AD79" s="34"/>
      <c r="AE79" s="32"/>
      <c r="AF79" s="35"/>
      <c r="AG79" s="34"/>
      <c r="AH79" s="34"/>
      <c r="AI79" s="192"/>
      <c r="AJ79" s="192"/>
      <c r="AK79" s="34"/>
      <c r="AL79" s="32"/>
      <c r="AM79" s="35"/>
      <c r="AN79" s="34"/>
      <c r="AO79" s="34"/>
      <c r="AP79" s="192"/>
      <c r="AQ79" s="192"/>
      <c r="AR79" s="34"/>
      <c r="AS79" s="32"/>
      <c r="AT79" s="35"/>
      <c r="AU79" s="34"/>
      <c r="AV79" s="34"/>
      <c r="AW79" s="192"/>
      <c r="AX79" s="192"/>
      <c r="AY79" s="34"/>
      <c r="AZ79" s="32"/>
      <c r="BA79" s="35"/>
      <c r="BB79" s="34"/>
      <c r="BC79" s="34"/>
      <c r="BD79" s="192" t="s">
        <v>339</v>
      </c>
      <c r="BE79" s="192"/>
      <c r="BF79" s="34"/>
      <c r="BG79" s="32">
        <v>72</v>
      </c>
      <c r="BH79" s="35" t="s">
        <v>340</v>
      </c>
      <c r="BI79" s="34">
        <v>2</v>
      </c>
      <c r="BJ79" s="34"/>
      <c r="BK79" s="192" t="s">
        <v>339</v>
      </c>
      <c r="BL79" s="192"/>
      <c r="BM79" s="34"/>
      <c r="BN79" s="32"/>
      <c r="BO79" s="35" t="s">
        <v>340</v>
      </c>
      <c r="BP79" s="34"/>
      <c r="BQ79" s="191"/>
      <c r="BR79" s="191"/>
      <c r="BS79" s="191"/>
      <c r="BT79" s="192" t="s">
        <v>339</v>
      </c>
      <c r="BU79" s="192"/>
      <c r="BV79" s="34"/>
      <c r="BW79" s="32"/>
      <c r="BX79" s="35" t="s">
        <v>340</v>
      </c>
      <c r="BY79" s="34"/>
      <c r="BZ79" s="191"/>
      <c r="CA79" s="191"/>
      <c r="CB79" s="191"/>
      <c r="CC79" s="192" t="s">
        <v>339</v>
      </c>
      <c r="CD79" s="192"/>
      <c r="CE79" s="34"/>
      <c r="CF79" s="32"/>
      <c r="CG79" s="35" t="s">
        <v>340</v>
      </c>
      <c r="CH79" s="34"/>
      <c r="CI79" s="191"/>
      <c r="CJ79" s="191"/>
      <c r="CK79" s="191"/>
      <c r="CL79" s="192" t="s">
        <v>339</v>
      </c>
      <c r="CM79" s="192"/>
      <c r="CN79" s="34"/>
      <c r="CO79" s="32"/>
      <c r="CP79" s="35" t="s">
        <v>340</v>
      </c>
      <c r="CQ79" s="34"/>
      <c r="CR79" s="191"/>
      <c r="CS79" s="191"/>
      <c r="CT79" s="191"/>
      <c r="CU79" s="192" t="s">
        <v>339</v>
      </c>
      <c r="CV79" s="192"/>
      <c r="CW79" s="34"/>
      <c r="CX79" s="32"/>
      <c r="CY79" s="35" t="s">
        <v>340</v>
      </c>
      <c r="CZ79" s="34"/>
      <c r="DA79" s="191"/>
      <c r="DB79" s="191"/>
      <c r="DC79" s="191"/>
      <c r="DD79" s="192" t="s">
        <v>339</v>
      </c>
      <c r="DE79" s="192"/>
      <c r="DF79" s="34"/>
      <c r="DG79" s="32"/>
      <c r="DH79" s="35" t="s">
        <v>340</v>
      </c>
      <c r="DI79" s="34"/>
      <c r="DJ79" s="191"/>
      <c r="DK79" s="191"/>
      <c r="DL79" s="191"/>
      <c r="DM79" s="192" t="s">
        <v>339</v>
      </c>
      <c r="DN79" s="192"/>
      <c r="DO79" s="34"/>
      <c r="DP79" s="32"/>
      <c r="DQ79" s="35" t="s">
        <v>340</v>
      </c>
      <c r="DR79" s="34"/>
      <c r="DS79" s="191"/>
      <c r="DT79" s="191"/>
      <c r="DU79" s="191"/>
      <c r="DV79" s="192" t="s">
        <v>339</v>
      </c>
      <c r="DW79" s="192"/>
      <c r="DX79" s="34"/>
      <c r="DY79" s="32"/>
      <c r="DZ79" s="35" t="s">
        <v>340</v>
      </c>
      <c r="EA79" s="34"/>
      <c r="EB79" s="191"/>
      <c r="EC79" s="191"/>
      <c r="ED79" s="191"/>
      <c r="EE79" s="192" t="s">
        <v>339</v>
      </c>
      <c r="EF79" s="192"/>
      <c r="EG79" s="34"/>
      <c r="EH79" s="32"/>
      <c r="EI79" s="35" t="s">
        <v>340</v>
      </c>
      <c r="EJ79" s="34"/>
      <c r="EK79" s="191"/>
      <c r="EL79" s="191"/>
      <c r="EM79" s="191"/>
      <c r="EN79" s="192" t="s">
        <v>339</v>
      </c>
      <c r="EO79" s="192"/>
      <c r="EP79" s="34"/>
      <c r="EQ79" s="32"/>
      <c r="ER79" s="35" t="s">
        <v>340</v>
      </c>
      <c r="ES79" s="34"/>
      <c r="ET79" s="191"/>
      <c r="EU79" s="191"/>
      <c r="EV79" s="191"/>
      <c r="EW79" s="192" t="s">
        <v>339</v>
      </c>
      <c r="EX79" s="192"/>
      <c r="EY79" s="34"/>
      <c r="EZ79" s="32"/>
      <c r="FA79" s="35" t="s">
        <v>340</v>
      </c>
      <c r="FB79" s="34"/>
      <c r="FC79" s="191"/>
      <c r="FD79" s="191"/>
      <c r="FE79" s="191"/>
      <c r="FF79" s="192" t="s">
        <v>339</v>
      </c>
      <c r="FG79" s="192"/>
      <c r="FH79" s="34"/>
      <c r="FI79" s="32"/>
      <c r="FJ79" s="35" t="s">
        <v>340</v>
      </c>
      <c r="FK79" s="34"/>
      <c r="FL79" s="191"/>
      <c r="FM79" s="191"/>
      <c r="FN79" s="191"/>
      <c r="FO79" s="192" t="s">
        <v>339</v>
      </c>
      <c r="FP79" s="192"/>
      <c r="FQ79" s="34"/>
      <c r="FR79" s="32"/>
      <c r="FS79" s="35" t="s">
        <v>340</v>
      </c>
      <c r="FT79" s="34"/>
      <c r="FU79" s="191"/>
      <c r="FV79" s="191"/>
      <c r="FW79" s="191"/>
      <c r="FX79" s="192" t="s">
        <v>339</v>
      </c>
      <c r="FY79" s="192"/>
      <c r="FZ79" s="34"/>
      <c r="GA79" s="32"/>
      <c r="GB79" s="35" t="s">
        <v>340</v>
      </c>
      <c r="GC79" s="34"/>
      <c r="GD79" s="191"/>
      <c r="GE79" s="191"/>
      <c r="GF79" s="191"/>
      <c r="GG79" s="192" t="s">
        <v>339</v>
      </c>
      <c r="GH79" s="192"/>
      <c r="GI79" s="34"/>
      <c r="GJ79" s="32"/>
      <c r="GK79" s="35" t="s">
        <v>340</v>
      </c>
      <c r="GL79" s="34"/>
      <c r="GM79" s="191"/>
      <c r="GN79" s="191"/>
      <c r="GO79" s="191"/>
      <c r="GP79" s="192" t="s">
        <v>339</v>
      </c>
      <c r="GQ79" s="192"/>
      <c r="GR79" s="34"/>
      <c r="GS79" s="32"/>
      <c r="GT79" s="35" t="s">
        <v>340</v>
      </c>
      <c r="GU79" s="34"/>
      <c r="GV79" s="191"/>
      <c r="GW79" s="191"/>
      <c r="GX79" s="191"/>
      <c r="GY79" s="34"/>
      <c r="GZ79" s="32"/>
      <c r="HA79" s="32"/>
      <c r="HB79" s="32"/>
      <c r="HC79" s="37"/>
    </row>
    <row r="80" spans="1:211" s="59" customFormat="1" ht="10.5" customHeight="1">
      <c r="A80" s="141" t="s">
        <v>347</v>
      </c>
      <c r="B80" s="72" t="s">
        <v>40</v>
      </c>
      <c r="C80" s="39">
        <v>1</v>
      </c>
      <c r="D80" s="77"/>
      <c r="E80" s="77"/>
      <c r="F80" s="78"/>
      <c r="G80" s="56"/>
      <c r="H80" s="77"/>
      <c r="I80" s="56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56"/>
      <c r="Y80" s="77"/>
      <c r="Z80" s="77"/>
      <c r="AA80" s="77"/>
      <c r="AB80" s="77"/>
      <c r="AC80" s="77"/>
      <c r="AD80" s="77"/>
      <c r="AE80" s="56"/>
      <c r="AF80" s="77"/>
      <c r="AG80" s="77"/>
      <c r="AH80" s="77"/>
      <c r="AI80" s="77"/>
      <c r="AJ80" s="77"/>
      <c r="AK80" s="77"/>
      <c r="AL80" s="56"/>
      <c r="AM80" s="77"/>
      <c r="AN80" s="77"/>
      <c r="AO80" s="77"/>
      <c r="AP80" s="77"/>
      <c r="AQ80" s="77"/>
      <c r="AR80" s="77"/>
      <c r="AS80" s="56"/>
      <c r="AT80" s="77"/>
      <c r="AU80" s="77"/>
      <c r="AV80" s="77"/>
      <c r="AW80" s="77"/>
      <c r="AX80" s="77"/>
      <c r="AY80" s="77"/>
      <c r="AZ80" s="56"/>
      <c r="BA80" s="77"/>
      <c r="BB80" s="77"/>
      <c r="BC80" s="77"/>
      <c r="BD80" s="77"/>
      <c r="BE80" s="77"/>
      <c r="BF80" s="77"/>
      <c r="BG80" s="56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58"/>
      <c r="GZ80" s="77"/>
      <c r="HA80" s="77"/>
      <c r="HB80" s="77"/>
      <c r="HC80" s="79"/>
    </row>
    <row r="81" spans="1:211" s="24" customFormat="1" ht="31.5">
      <c r="A81" s="137" t="s">
        <v>51</v>
      </c>
      <c r="B81" s="49" t="s">
        <v>52</v>
      </c>
      <c r="C81" s="67">
        <v>1</v>
      </c>
      <c r="D81" s="67">
        <v>3</v>
      </c>
      <c r="E81" s="67"/>
      <c r="F81" s="80"/>
      <c r="G81" s="48" t="s">
        <v>221</v>
      </c>
      <c r="H81" s="48" t="s">
        <v>104</v>
      </c>
      <c r="I81" s="48" t="s">
        <v>178</v>
      </c>
      <c r="J81" s="48">
        <v>26</v>
      </c>
      <c r="K81" s="48"/>
      <c r="L81" s="48">
        <v>60</v>
      </c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 t="s">
        <v>106</v>
      </c>
      <c r="AX81" s="48"/>
      <c r="AY81" s="48"/>
      <c r="AZ81" s="48"/>
      <c r="BA81" s="48"/>
      <c r="BB81" s="48"/>
      <c r="BC81" s="48"/>
      <c r="BD81" s="48" t="s">
        <v>173</v>
      </c>
      <c r="BE81" s="48">
        <v>43</v>
      </c>
      <c r="BF81" s="48"/>
      <c r="BG81" s="48">
        <v>86</v>
      </c>
      <c r="BH81" s="48">
        <v>26</v>
      </c>
      <c r="BI81" s="48"/>
      <c r="BJ81" s="48">
        <v>60</v>
      </c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 t="s">
        <v>221</v>
      </c>
      <c r="HA81" s="48"/>
      <c r="HB81" s="48">
        <f>SUM(HB82:HB83)</f>
        <v>86</v>
      </c>
      <c r="HC81" s="50"/>
    </row>
    <row r="82" spans="1:211" ht="10.5" customHeight="1">
      <c r="A82" s="138" t="s">
        <v>110</v>
      </c>
      <c r="B82" s="2" t="s">
        <v>53</v>
      </c>
      <c r="C82" s="21"/>
      <c r="D82" s="21">
        <v>1</v>
      </c>
      <c r="E82" s="21"/>
      <c r="F82" s="81"/>
      <c r="G82" s="27" t="s">
        <v>106</v>
      </c>
      <c r="H82" s="21" t="s">
        <v>81</v>
      </c>
      <c r="I82" s="27" t="s">
        <v>96</v>
      </c>
      <c r="J82" s="27" t="s">
        <v>78</v>
      </c>
      <c r="K82" s="27"/>
      <c r="L82" s="27" t="s">
        <v>87</v>
      </c>
      <c r="M82" s="27"/>
      <c r="N82" s="27"/>
      <c r="O82" s="27"/>
      <c r="P82" s="27"/>
      <c r="Q82" s="27"/>
      <c r="R82" s="27"/>
      <c r="S82" s="27"/>
      <c r="T82" s="27"/>
      <c r="U82" s="27"/>
      <c r="V82" s="21"/>
      <c r="W82" s="21"/>
      <c r="X82" s="27"/>
      <c r="Y82" s="21"/>
      <c r="Z82" s="21"/>
      <c r="AA82" s="21"/>
      <c r="AB82" s="27"/>
      <c r="AC82" s="21"/>
      <c r="AD82" s="21"/>
      <c r="AE82" s="27"/>
      <c r="AF82" s="21"/>
      <c r="AG82" s="21"/>
      <c r="AH82" s="21"/>
      <c r="AI82" s="27"/>
      <c r="AJ82" s="21"/>
      <c r="AK82" s="21"/>
      <c r="AL82" s="27"/>
      <c r="AM82" s="21"/>
      <c r="AN82" s="21"/>
      <c r="AO82" s="21"/>
      <c r="AP82" s="27"/>
      <c r="AQ82" s="21"/>
      <c r="AR82" s="21"/>
      <c r="AS82" s="27"/>
      <c r="AT82" s="21"/>
      <c r="AU82" s="21"/>
      <c r="AV82" s="21"/>
      <c r="AW82" s="27" t="s">
        <v>106</v>
      </c>
      <c r="AX82" s="21"/>
      <c r="AY82" s="21"/>
      <c r="AZ82" s="27"/>
      <c r="BA82" s="5"/>
      <c r="BB82" s="21"/>
      <c r="BC82" s="5"/>
      <c r="BD82" s="27"/>
      <c r="BE82" s="21">
        <v>16</v>
      </c>
      <c r="BF82" s="21"/>
      <c r="BG82" s="27">
        <v>32</v>
      </c>
      <c r="BH82" s="21">
        <v>14</v>
      </c>
      <c r="BI82" s="21"/>
      <c r="BJ82" s="21">
        <v>18</v>
      </c>
      <c r="BK82" s="27"/>
      <c r="BL82" s="21"/>
      <c r="BM82" s="21"/>
      <c r="BN82" s="27"/>
      <c r="BO82" s="21"/>
      <c r="BP82" s="21"/>
      <c r="BQ82" s="21"/>
      <c r="BR82" s="21"/>
      <c r="BS82" s="21"/>
      <c r="BT82" s="27"/>
      <c r="BU82" s="21"/>
      <c r="BV82" s="21"/>
      <c r="BW82" s="27"/>
      <c r="BX82" s="21"/>
      <c r="BY82" s="21"/>
      <c r="BZ82" s="21"/>
      <c r="CA82" s="21"/>
      <c r="CB82" s="21"/>
      <c r="CC82" s="27"/>
      <c r="CD82" s="21"/>
      <c r="CE82" s="21"/>
      <c r="CF82" s="27"/>
      <c r="CG82" s="21"/>
      <c r="CH82" s="21"/>
      <c r="CI82" s="21"/>
      <c r="CJ82" s="21"/>
      <c r="CK82" s="21"/>
      <c r="CL82" s="27"/>
      <c r="CM82" s="21"/>
      <c r="CN82" s="21"/>
      <c r="CO82" s="27"/>
      <c r="CP82" s="21"/>
      <c r="CQ82" s="21"/>
      <c r="CR82" s="21"/>
      <c r="CS82" s="21"/>
      <c r="CT82" s="21"/>
      <c r="CU82" s="27"/>
      <c r="CV82" s="21"/>
      <c r="CW82" s="21"/>
      <c r="CX82" s="27"/>
      <c r="CY82" s="21"/>
      <c r="CZ82" s="21"/>
      <c r="DA82" s="21"/>
      <c r="DB82" s="21"/>
      <c r="DC82" s="21"/>
      <c r="DD82" s="27"/>
      <c r="DE82" s="21"/>
      <c r="DF82" s="21"/>
      <c r="DG82" s="27"/>
      <c r="DH82" s="21"/>
      <c r="DI82" s="21"/>
      <c r="DJ82" s="21"/>
      <c r="DK82" s="21"/>
      <c r="DL82" s="21"/>
      <c r="DM82" s="27"/>
      <c r="DN82" s="21"/>
      <c r="DO82" s="21"/>
      <c r="DP82" s="27"/>
      <c r="DQ82" s="21"/>
      <c r="DR82" s="21"/>
      <c r="DS82" s="21"/>
      <c r="DT82" s="21"/>
      <c r="DU82" s="21"/>
      <c r="DV82" s="27"/>
      <c r="DW82" s="21"/>
      <c r="DX82" s="21"/>
      <c r="DY82" s="27"/>
      <c r="DZ82" s="21"/>
      <c r="EA82" s="21"/>
      <c r="EB82" s="21"/>
      <c r="EC82" s="21"/>
      <c r="ED82" s="21"/>
      <c r="EE82" s="27"/>
      <c r="EF82" s="21"/>
      <c r="EG82" s="21"/>
      <c r="EH82" s="27"/>
      <c r="EI82" s="21"/>
      <c r="EJ82" s="21"/>
      <c r="EK82" s="21"/>
      <c r="EL82" s="21"/>
      <c r="EM82" s="21"/>
      <c r="EN82" s="27"/>
      <c r="EO82" s="21"/>
      <c r="EP82" s="21"/>
      <c r="EQ82" s="27"/>
      <c r="ER82" s="21"/>
      <c r="ES82" s="21"/>
      <c r="ET82" s="21"/>
      <c r="EU82" s="21"/>
      <c r="EV82" s="21"/>
      <c r="EW82" s="27"/>
      <c r="EX82" s="21"/>
      <c r="EY82" s="21"/>
      <c r="EZ82" s="27"/>
      <c r="FA82" s="21"/>
      <c r="FB82" s="21"/>
      <c r="FC82" s="21"/>
      <c r="FD82" s="21"/>
      <c r="FE82" s="21"/>
      <c r="FF82" s="27"/>
      <c r="FG82" s="21"/>
      <c r="FH82" s="21"/>
      <c r="FI82" s="27"/>
      <c r="FJ82" s="21"/>
      <c r="FK82" s="21"/>
      <c r="FL82" s="21"/>
      <c r="FM82" s="21"/>
      <c r="FN82" s="21"/>
      <c r="FO82" s="27"/>
      <c r="FP82" s="21"/>
      <c r="FQ82" s="21"/>
      <c r="FR82" s="27"/>
      <c r="FS82" s="21"/>
      <c r="FT82" s="21"/>
      <c r="FU82" s="21"/>
      <c r="FV82" s="21"/>
      <c r="FW82" s="21"/>
      <c r="FX82" s="27"/>
      <c r="FY82" s="21"/>
      <c r="FZ82" s="21"/>
      <c r="GA82" s="27"/>
      <c r="GB82" s="21"/>
      <c r="GC82" s="21"/>
      <c r="GD82" s="21"/>
      <c r="GE82" s="21"/>
      <c r="GF82" s="21"/>
      <c r="GG82" s="27"/>
      <c r="GH82" s="21"/>
      <c r="GI82" s="21"/>
      <c r="GJ82" s="27"/>
      <c r="GK82" s="21"/>
      <c r="GL82" s="21"/>
      <c r="GM82" s="21"/>
      <c r="GN82" s="21"/>
      <c r="GO82" s="21"/>
      <c r="GP82" s="27"/>
      <c r="GQ82" s="21"/>
      <c r="GR82" s="21"/>
      <c r="GS82" s="27"/>
      <c r="GT82" s="21"/>
      <c r="GU82" s="21"/>
      <c r="GV82" s="21"/>
      <c r="GW82" s="21"/>
      <c r="GX82" s="21"/>
      <c r="GY82" s="21"/>
      <c r="GZ82" s="27" t="s">
        <v>106</v>
      </c>
      <c r="HA82" s="21"/>
      <c r="HB82" s="27">
        <v>32</v>
      </c>
      <c r="HC82" s="25"/>
    </row>
    <row r="83" spans="1:211" ht="10.5" customHeight="1">
      <c r="A83" s="138" t="s">
        <v>111</v>
      </c>
      <c r="B83" s="2" t="s">
        <v>54</v>
      </c>
      <c r="C83" s="21"/>
      <c r="D83" s="21">
        <v>1</v>
      </c>
      <c r="E83" s="21"/>
      <c r="F83" s="81"/>
      <c r="G83" s="27" t="s">
        <v>173</v>
      </c>
      <c r="H83" s="21" t="s">
        <v>94</v>
      </c>
      <c r="I83" s="27" t="s">
        <v>109</v>
      </c>
      <c r="J83" s="27">
        <v>12</v>
      </c>
      <c r="K83" s="27"/>
      <c r="L83" s="27">
        <v>42</v>
      </c>
      <c r="M83" s="27"/>
      <c r="N83" s="27"/>
      <c r="O83" s="27"/>
      <c r="P83" s="27"/>
      <c r="Q83" s="27"/>
      <c r="R83" s="27"/>
      <c r="S83" s="27"/>
      <c r="T83" s="27"/>
      <c r="U83" s="27"/>
      <c r="V83" s="21"/>
      <c r="W83" s="21"/>
      <c r="X83" s="27"/>
      <c r="Y83" s="21"/>
      <c r="Z83" s="21"/>
      <c r="AA83" s="21"/>
      <c r="AB83" s="27"/>
      <c r="AC83" s="21"/>
      <c r="AD83" s="21"/>
      <c r="AE83" s="27"/>
      <c r="AF83" s="21"/>
      <c r="AG83" s="21"/>
      <c r="AH83" s="21"/>
      <c r="AI83" s="27"/>
      <c r="AJ83" s="21"/>
      <c r="AK83" s="21"/>
      <c r="AL83" s="27"/>
      <c r="AM83" s="21"/>
      <c r="AN83" s="21"/>
      <c r="AO83" s="21"/>
      <c r="AP83" s="27"/>
      <c r="AQ83" s="21"/>
      <c r="AR83" s="21"/>
      <c r="AS83" s="27"/>
      <c r="AT83" s="21"/>
      <c r="AU83" s="21"/>
      <c r="AV83" s="21"/>
      <c r="AW83" s="27"/>
      <c r="AX83" s="21"/>
      <c r="AY83" s="21"/>
      <c r="AZ83" s="27"/>
      <c r="BA83" s="21"/>
      <c r="BB83" s="21"/>
      <c r="BC83" s="21"/>
      <c r="BD83" s="27" t="s">
        <v>173</v>
      </c>
      <c r="BE83" s="21" t="s">
        <v>94</v>
      </c>
      <c r="BF83" s="21"/>
      <c r="BG83" s="27" t="s">
        <v>109</v>
      </c>
      <c r="BH83" s="5">
        <v>12</v>
      </c>
      <c r="BI83" s="21"/>
      <c r="BJ83" s="5">
        <v>42</v>
      </c>
      <c r="BK83" s="27"/>
      <c r="BL83" s="21"/>
      <c r="BM83" s="21"/>
      <c r="BN83" s="27"/>
      <c r="BO83" s="21"/>
      <c r="BP83" s="21"/>
      <c r="BQ83" s="21"/>
      <c r="BR83" s="21"/>
      <c r="BS83" s="21"/>
      <c r="BT83" s="27"/>
      <c r="BU83" s="21"/>
      <c r="BV83" s="21"/>
      <c r="BW83" s="27"/>
      <c r="BX83" s="21"/>
      <c r="BY83" s="21"/>
      <c r="BZ83" s="21"/>
      <c r="CA83" s="21"/>
      <c r="CB83" s="21"/>
      <c r="CC83" s="27"/>
      <c r="CD83" s="21"/>
      <c r="CE83" s="21"/>
      <c r="CF83" s="27"/>
      <c r="CG83" s="21"/>
      <c r="CH83" s="21"/>
      <c r="CI83" s="21"/>
      <c r="CJ83" s="21"/>
      <c r="CK83" s="21"/>
      <c r="CL83" s="27"/>
      <c r="CM83" s="21"/>
      <c r="CN83" s="21"/>
      <c r="CO83" s="27"/>
      <c r="CP83" s="21"/>
      <c r="CQ83" s="21"/>
      <c r="CR83" s="21"/>
      <c r="CS83" s="21"/>
      <c r="CT83" s="21"/>
      <c r="CU83" s="27"/>
      <c r="CV83" s="21"/>
      <c r="CW83" s="21"/>
      <c r="CX83" s="27"/>
      <c r="CY83" s="21"/>
      <c r="CZ83" s="21"/>
      <c r="DA83" s="21"/>
      <c r="DB83" s="21"/>
      <c r="DC83" s="21"/>
      <c r="DD83" s="27"/>
      <c r="DE83" s="21"/>
      <c r="DF83" s="21"/>
      <c r="DG83" s="27"/>
      <c r="DH83" s="21"/>
      <c r="DI83" s="21"/>
      <c r="DJ83" s="21"/>
      <c r="DK83" s="21"/>
      <c r="DL83" s="21"/>
      <c r="DM83" s="27"/>
      <c r="DN83" s="21"/>
      <c r="DO83" s="21"/>
      <c r="DP83" s="27"/>
      <c r="DQ83" s="21"/>
      <c r="DR83" s="21"/>
      <c r="DS83" s="21"/>
      <c r="DT83" s="21"/>
      <c r="DU83" s="21"/>
      <c r="DV83" s="27"/>
      <c r="DW83" s="21"/>
      <c r="DX83" s="21"/>
      <c r="DY83" s="27"/>
      <c r="DZ83" s="21"/>
      <c r="EA83" s="21"/>
      <c r="EB83" s="21"/>
      <c r="EC83" s="21"/>
      <c r="ED83" s="21"/>
      <c r="EE83" s="27"/>
      <c r="EF83" s="21"/>
      <c r="EG83" s="21"/>
      <c r="EH83" s="27"/>
      <c r="EI83" s="21"/>
      <c r="EJ83" s="21"/>
      <c r="EK83" s="21"/>
      <c r="EL83" s="21"/>
      <c r="EM83" s="21"/>
      <c r="EN83" s="27"/>
      <c r="EO83" s="21"/>
      <c r="EP83" s="21"/>
      <c r="EQ83" s="27"/>
      <c r="ER83" s="21"/>
      <c r="ES83" s="21"/>
      <c r="ET83" s="21"/>
      <c r="EU83" s="21"/>
      <c r="EV83" s="21"/>
      <c r="EW83" s="27"/>
      <c r="EX83" s="21"/>
      <c r="EY83" s="21"/>
      <c r="EZ83" s="27"/>
      <c r="FA83" s="21"/>
      <c r="FB83" s="21"/>
      <c r="FC83" s="21"/>
      <c r="FD83" s="21"/>
      <c r="FE83" s="21"/>
      <c r="FF83" s="27"/>
      <c r="FG83" s="21"/>
      <c r="FH83" s="21"/>
      <c r="FI83" s="27"/>
      <c r="FJ83" s="21"/>
      <c r="FK83" s="21"/>
      <c r="FL83" s="21"/>
      <c r="FM83" s="21"/>
      <c r="FN83" s="21"/>
      <c r="FO83" s="27"/>
      <c r="FP83" s="21"/>
      <c r="FQ83" s="21"/>
      <c r="FR83" s="27"/>
      <c r="FS83" s="21"/>
      <c r="FT83" s="21"/>
      <c r="FU83" s="21"/>
      <c r="FV83" s="21"/>
      <c r="FW83" s="21"/>
      <c r="FX83" s="27"/>
      <c r="FY83" s="21"/>
      <c r="FZ83" s="21"/>
      <c r="GA83" s="27"/>
      <c r="GB83" s="21"/>
      <c r="GC83" s="21"/>
      <c r="GD83" s="21"/>
      <c r="GE83" s="21"/>
      <c r="GF83" s="21"/>
      <c r="GG83" s="27"/>
      <c r="GH83" s="21"/>
      <c r="GI83" s="21"/>
      <c r="GJ83" s="27"/>
      <c r="GK83" s="21"/>
      <c r="GL83" s="21"/>
      <c r="GM83" s="21"/>
      <c r="GN83" s="21"/>
      <c r="GO83" s="21"/>
      <c r="GP83" s="27"/>
      <c r="GQ83" s="21"/>
      <c r="GR83" s="21"/>
      <c r="GS83" s="27"/>
      <c r="GT83" s="21"/>
      <c r="GU83" s="21"/>
      <c r="GV83" s="21"/>
      <c r="GW83" s="21"/>
      <c r="GX83" s="21"/>
      <c r="GY83" s="21"/>
      <c r="GZ83" s="27" t="s">
        <v>173</v>
      </c>
      <c r="HA83" s="21"/>
      <c r="HB83" s="27">
        <v>54</v>
      </c>
      <c r="HC83" s="25"/>
    </row>
    <row r="84" spans="1:211" s="38" customFormat="1" ht="26.25" customHeight="1">
      <c r="A84" s="140" t="s">
        <v>381</v>
      </c>
      <c r="B84" s="33" t="s">
        <v>52</v>
      </c>
      <c r="C84" s="34"/>
      <c r="D84" s="34">
        <v>1</v>
      </c>
      <c r="E84" s="32"/>
      <c r="F84" s="76"/>
      <c r="G84" s="39"/>
      <c r="H84" s="35" t="s">
        <v>339</v>
      </c>
      <c r="I84" s="36">
        <v>72</v>
      </c>
      <c r="J84" s="32" t="s">
        <v>340</v>
      </c>
      <c r="K84" s="193">
        <v>2</v>
      </c>
      <c r="L84" s="193"/>
      <c r="M84" s="32"/>
      <c r="N84" s="192"/>
      <c r="O84" s="192"/>
      <c r="P84" s="192"/>
      <c r="Q84" s="192"/>
      <c r="R84" s="192"/>
      <c r="S84" s="192"/>
      <c r="T84" s="192"/>
      <c r="U84" s="192"/>
      <c r="V84" s="192"/>
      <c r="W84" s="34"/>
      <c r="X84" s="36"/>
      <c r="Y84" s="35"/>
      <c r="Z84" s="34"/>
      <c r="AA84" s="34"/>
      <c r="AB84" s="192"/>
      <c r="AC84" s="192"/>
      <c r="AD84" s="34"/>
      <c r="AE84" s="36"/>
      <c r="AF84" s="35"/>
      <c r="AG84" s="34"/>
      <c r="AH84" s="34"/>
      <c r="AI84" s="192"/>
      <c r="AJ84" s="192"/>
      <c r="AK84" s="34"/>
      <c r="AL84" s="36"/>
      <c r="AM84" s="35"/>
      <c r="AN84" s="34"/>
      <c r="AO84" s="34"/>
      <c r="AP84" s="192"/>
      <c r="AQ84" s="192"/>
      <c r="AR84" s="34"/>
      <c r="AS84" s="36"/>
      <c r="AT84" s="35"/>
      <c r="AU84" s="34"/>
      <c r="AV84" s="34"/>
      <c r="AW84" s="192"/>
      <c r="AX84" s="192"/>
      <c r="AY84" s="34"/>
      <c r="AZ84" s="36"/>
      <c r="BA84" s="35"/>
      <c r="BB84" s="34"/>
      <c r="BC84" s="34"/>
      <c r="BD84" s="192" t="s">
        <v>339</v>
      </c>
      <c r="BE84" s="192"/>
      <c r="BF84" s="34"/>
      <c r="BG84" s="36">
        <v>72</v>
      </c>
      <c r="BH84" s="35" t="s">
        <v>340</v>
      </c>
      <c r="BI84" s="34">
        <v>2</v>
      </c>
      <c r="BJ84" s="34"/>
      <c r="BK84" s="192" t="s">
        <v>339</v>
      </c>
      <c r="BL84" s="192"/>
      <c r="BM84" s="34"/>
      <c r="BN84" s="32"/>
      <c r="BO84" s="35" t="s">
        <v>340</v>
      </c>
      <c r="BP84" s="34"/>
      <c r="BQ84" s="191"/>
      <c r="BR84" s="191"/>
      <c r="BS84" s="191"/>
      <c r="BT84" s="192" t="s">
        <v>339</v>
      </c>
      <c r="BU84" s="192"/>
      <c r="BV84" s="34"/>
      <c r="BW84" s="32"/>
      <c r="BX84" s="35" t="s">
        <v>340</v>
      </c>
      <c r="BY84" s="34"/>
      <c r="BZ84" s="191"/>
      <c r="CA84" s="191"/>
      <c r="CB84" s="191"/>
      <c r="CC84" s="192" t="s">
        <v>339</v>
      </c>
      <c r="CD84" s="192"/>
      <c r="CE84" s="34"/>
      <c r="CF84" s="32"/>
      <c r="CG84" s="35" t="s">
        <v>340</v>
      </c>
      <c r="CH84" s="34"/>
      <c r="CI84" s="191"/>
      <c r="CJ84" s="191"/>
      <c r="CK84" s="191"/>
      <c r="CL84" s="192" t="s">
        <v>339</v>
      </c>
      <c r="CM84" s="192"/>
      <c r="CN84" s="34"/>
      <c r="CO84" s="32"/>
      <c r="CP84" s="35" t="s">
        <v>340</v>
      </c>
      <c r="CQ84" s="34"/>
      <c r="CR84" s="191"/>
      <c r="CS84" s="191"/>
      <c r="CT84" s="191"/>
      <c r="CU84" s="192" t="s">
        <v>339</v>
      </c>
      <c r="CV84" s="192"/>
      <c r="CW84" s="34"/>
      <c r="CX84" s="32"/>
      <c r="CY84" s="35" t="s">
        <v>340</v>
      </c>
      <c r="CZ84" s="34"/>
      <c r="DA84" s="191"/>
      <c r="DB84" s="191"/>
      <c r="DC84" s="191"/>
      <c r="DD84" s="192" t="s">
        <v>339</v>
      </c>
      <c r="DE84" s="192"/>
      <c r="DF84" s="34"/>
      <c r="DG84" s="32"/>
      <c r="DH84" s="35" t="s">
        <v>340</v>
      </c>
      <c r="DI84" s="34"/>
      <c r="DJ84" s="191"/>
      <c r="DK84" s="191"/>
      <c r="DL84" s="191"/>
      <c r="DM84" s="192" t="s">
        <v>339</v>
      </c>
      <c r="DN84" s="192"/>
      <c r="DO84" s="34"/>
      <c r="DP84" s="32"/>
      <c r="DQ84" s="35" t="s">
        <v>340</v>
      </c>
      <c r="DR84" s="34"/>
      <c r="DS84" s="191"/>
      <c r="DT84" s="191"/>
      <c r="DU84" s="191"/>
      <c r="DV84" s="192" t="s">
        <v>339</v>
      </c>
      <c r="DW84" s="192"/>
      <c r="DX84" s="34"/>
      <c r="DY84" s="32"/>
      <c r="DZ84" s="35" t="s">
        <v>340</v>
      </c>
      <c r="EA84" s="34"/>
      <c r="EB84" s="191"/>
      <c r="EC84" s="191"/>
      <c r="ED84" s="191"/>
      <c r="EE84" s="192" t="s">
        <v>339</v>
      </c>
      <c r="EF84" s="192"/>
      <c r="EG84" s="34"/>
      <c r="EH84" s="32"/>
      <c r="EI84" s="35" t="s">
        <v>340</v>
      </c>
      <c r="EJ84" s="34"/>
      <c r="EK84" s="191"/>
      <c r="EL84" s="191"/>
      <c r="EM84" s="191"/>
      <c r="EN84" s="192" t="s">
        <v>339</v>
      </c>
      <c r="EO84" s="192"/>
      <c r="EP84" s="34"/>
      <c r="EQ84" s="32"/>
      <c r="ER84" s="35" t="s">
        <v>340</v>
      </c>
      <c r="ES84" s="34"/>
      <c r="ET84" s="191"/>
      <c r="EU84" s="191"/>
      <c r="EV84" s="191"/>
      <c r="EW84" s="192" t="s">
        <v>339</v>
      </c>
      <c r="EX84" s="192"/>
      <c r="EY84" s="34"/>
      <c r="EZ84" s="32"/>
      <c r="FA84" s="35" t="s">
        <v>340</v>
      </c>
      <c r="FB84" s="34"/>
      <c r="FC84" s="191"/>
      <c r="FD84" s="191"/>
      <c r="FE84" s="191"/>
      <c r="FF84" s="192" t="s">
        <v>339</v>
      </c>
      <c r="FG84" s="192"/>
      <c r="FH84" s="34"/>
      <c r="FI84" s="32"/>
      <c r="FJ84" s="35" t="s">
        <v>340</v>
      </c>
      <c r="FK84" s="34"/>
      <c r="FL84" s="191"/>
      <c r="FM84" s="191"/>
      <c r="FN84" s="191"/>
      <c r="FO84" s="192" t="s">
        <v>339</v>
      </c>
      <c r="FP84" s="192"/>
      <c r="FQ84" s="34"/>
      <c r="FR84" s="32"/>
      <c r="FS84" s="35" t="s">
        <v>340</v>
      </c>
      <c r="FT84" s="34"/>
      <c r="FU84" s="191"/>
      <c r="FV84" s="191"/>
      <c r="FW84" s="191"/>
      <c r="FX84" s="192" t="s">
        <v>339</v>
      </c>
      <c r="FY84" s="192"/>
      <c r="FZ84" s="34"/>
      <c r="GA84" s="32"/>
      <c r="GB84" s="35" t="s">
        <v>340</v>
      </c>
      <c r="GC84" s="34"/>
      <c r="GD84" s="191"/>
      <c r="GE84" s="191"/>
      <c r="GF84" s="191"/>
      <c r="GG84" s="192" t="s">
        <v>339</v>
      </c>
      <c r="GH84" s="192"/>
      <c r="GI84" s="34"/>
      <c r="GJ84" s="32"/>
      <c r="GK84" s="35" t="s">
        <v>340</v>
      </c>
      <c r="GL84" s="34"/>
      <c r="GM84" s="191"/>
      <c r="GN84" s="191"/>
      <c r="GO84" s="191"/>
      <c r="GP84" s="192" t="s">
        <v>339</v>
      </c>
      <c r="GQ84" s="192"/>
      <c r="GR84" s="34"/>
      <c r="GS84" s="32"/>
      <c r="GT84" s="35" t="s">
        <v>340</v>
      </c>
      <c r="GU84" s="34"/>
      <c r="GV84" s="191"/>
      <c r="GW84" s="191"/>
      <c r="GX84" s="191"/>
      <c r="GY84" s="34"/>
      <c r="GZ84" s="32"/>
      <c r="HA84" s="32"/>
      <c r="HB84" s="32"/>
      <c r="HC84" s="37"/>
    </row>
    <row r="85" spans="1:211" s="40" customFormat="1" ht="10.5" customHeight="1">
      <c r="A85" s="141" t="s">
        <v>348</v>
      </c>
      <c r="B85" s="72" t="s">
        <v>40</v>
      </c>
      <c r="C85" s="39">
        <v>1</v>
      </c>
      <c r="D85" s="36"/>
      <c r="E85" s="36"/>
      <c r="F85" s="73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9"/>
      <c r="GZ85" s="36"/>
      <c r="HA85" s="36"/>
      <c r="HB85" s="36"/>
      <c r="HC85" s="74"/>
    </row>
    <row r="86" spans="1:211" s="24" customFormat="1" ht="31.5">
      <c r="A86" s="137" t="s">
        <v>55</v>
      </c>
      <c r="B86" s="49" t="s">
        <v>56</v>
      </c>
      <c r="C86" s="67">
        <v>1</v>
      </c>
      <c r="D86" s="67">
        <v>4</v>
      </c>
      <c r="E86" s="67"/>
      <c r="F86" s="80"/>
      <c r="G86" s="48">
        <v>474</v>
      </c>
      <c r="H86" s="48">
        <v>158</v>
      </c>
      <c r="I86" s="48">
        <v>316</v>
      </c>
      <c r="J86" s="48">
        <v>56</v>
      </c>
      <c r="K86" s="48"/>
      <c r="L86" s="48">
        <v>260</v>
      </c>
      <c r="M86" s="48"/>
      <c r="N86" s="48"/>
      <c r="O86" s="48"/>
      <c r="P86" s="48"/>
      <c r="Q86" s="48"/>
      <c r="R86" s="48"/>
      <c r="S86" s="48"/>
      <c r="T86" s="48"/>
      <c r="U86" s="48"/>
      <c r="V86" s="48">
        <v>70</v>
      </c>
      <c r="W86" s="48"/>
      <c r="X86" s="48">
        <v>140</v>
      </c>
      <c r="Y86" s="48">
        <v>26</v>
      </c>
      <c r="Z86" s="48"/>
      <c r="AA86" s="48">
        <v>114</v>
      </c>
      <c r="AB86" s="48" t="s">
        <v>350</v>
      </c>
      <c r="AC86" s="48">
        <v>88</v>
      </c>
      <c r="AD86" s="48"/>
      <c r="AE86" s="48">
        <v>176</v>
      </c>
      <c r="AF86" s="48">
        <v>30</v>
      </c>
      <c r="AG86" s="48"/>
      <c r="AH86" s="48">
        <v>146</v>
      </c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 t="s">
        <v>349</v>
      </c>
      <c r="HA86" s="48"/>
      <c r="HB86" s="48">
        <f>HB87+HB88+HB89</f>
        <v>288</v>
      </c>
      <c r="HC86" s="50">
        <v>28</v>
      </c>
    </row>
    <row r="87" spans="1:211" ht="15.75" customHeight="1">
      <c r="A87" s="138" t="s">
        <v>113</v>
      </c>
      <c r="B87" s="2" t="s">
        <v>57</v>
      </c>
      <c r="C87" s="21"/>
      <c r="D87" s="21"/>
      <c r="E87" s="21"/>
      <c r="F87" s="81"/>
      <c r="G87" s="27" t="s">
        <v>109</v>
      </c>
      <c r="H87" s="21" t="s">
        <v>87</v>
      </c>
      <c r="I87" s="27" t="s">
        <v>98</v>
      </c>
      <c r="J87" s="27">
        <v>6</v>
      </c>
      <c r="K87" s="27"/>
      <c r="L87" s="27">
        <v>30</v>
      </c>
      <c r="M87" s="27"/>
      <c r="N87" s="27"/>
      <c r="O87" s="27"/>
      <c r="P87" s="27"/>
      <c r="Q87" s="27"/>
      <c r="R87" s="27"/>
      <c r="S87" s="27"/>
      <c r="T87" s="27"/>
      <c r="U87" s="27"/>
      <c r="V87" s="21" t="s">
        <v>87</v>
      </c>
      <c r="W87" s="21"/>
      <c r="X87" s="27" t="s">
        <v>98</v>
      </c>
      <c r="Y87" s="5">
        <v>6</v>
      </c>
      <c r="Z87" s="21"/>
      <c r="AA87" s="5">
        <v>30</v>
      </c>
      <c r="AB87" s="27"/>
      <c r="AC87" s="21"/>
      <c r="AD87" s="21"/>
      <c r="AE87" s="27"/>
      <c r="AF87" s="21"/>
      <c r="AG87" s="21"/>
      <c r="AH87" s="21"/>
      <c r="AI87" s="27"/>
      <c r="AJ87" s="21"/>
      <c r="AK87" s="21"/>
      <c r="AL87" s="27"/>
      <c r="AM87" s="21"/>
      <c r="AN87" s="21"/>
      <c r="AO87" s="21"/>
      <c r="AP87" s="27"/>
      <c r="AQ87" s="21"/>
      <c r="AR87" s="21"/>
      <c r="AS87" s="27"/>
      <c r="AT87" s="21"/>
      <c r="AU87" s="21"/>
      <c r="AV87" s="21"/>
      <c r="AW87" s="27"/>
      <c r="AX87" s="21"/>
      <c r="AY87" s="21"/>
      <c r="AZ87" s="27"/>
      <c r="BA87" s="21"/>
      <c r="BB87" s="21"/>
      <c r="BC87" s="21"/>
      <c r="BD87" s="27"/>
      <c r="BE87" s="21"/>
      <c r="BF87" s="21"/>
      <c r="BG87" s="27"/>
      <c r="BH87" s="21"/>
      <c r="BI87" s="21"/>
      <c r="BJ87" s="21"/>
      <c r="BK87" s="27"/>
      <c r="BL87" s="21"/>
      <c r="BM87" s="21"/>
      <c r="BN87" s="27"/>
      <c r="BO87" s="21"/>
      <c r="BP87" s="21"/>
      <c r="BQ87" s="21"/>
      <c r="BR87" s="21"/>
      <c r="BS87" s="21"/>
      <c r="BT87" s="27"/>
      <c r="BU87" s="21"/>
      <c r="BV87" s="21"/>
      <c r="BW87" s="27"/>
      <c r="BX87" s="21"/>
      <c r="BY87" s="21"/>
      <c r="BZ87" s="21"/>
      <c r="CA87" s="21"/>
      <c r="CB87" s="21"/>
      <c r="CC87" s="27"/>
      <c r="CD87" s="21"/>
      <c r="CE87" s="21"/>
      <c r="CF87" s="27"/>
      <c r="CG87" s="21"/>
      <c r="CH87" s="21"/>
      <c r="CI87" s="21"/>
      <c r="CJ87" s="21"/>
      <c r="CK87" s="21"/>
      <c r="CL87" s="27"/>
      <c r="CM87" s="21"/>
      <c r="CN87" s="21"/>
      <c r="CO87" s="27"/>
      <c r="CP87" s="21"/>
      <c r="CQ87" s="21"/>
      <c r="CR87" s="21"/>
      <c r="CS87" s="21"/>
      <c r="CT87" s="21"/>
      <c r="CU87" s="27"/>
      <c r="CV87" s="21"/>
      <c r="CW87" s="21"/>
      <c r="CX87" s="27"/>
      <c r="CY87" s="21"/>
      <c r="CZ87" s="21"/>
      <c r="DA87" s="21"/>
      <c r="DB87" s="21"/>
      <c r="DC87" s="21"/>
      <c r="DD87" s="27"/>
      <c r="DE87" s="21"/>
      <c r="DF87" s="21"/>
      <c r="DG87" s="27"/>
      <c r="DH87" s="21"/>
      <c r="DI87" s="21"/>
      <c r="DJ87" s="21"/>
      <c r="DK87" s="21"/>
      <c r="DL87" s="21"/>
      <c r="DM87" s="27"/>
      <c r="DN87" s="21"/>
      <c r="DO87" s="21"/>
      <c r="DP87" s="27"/>
      <c r="DQ87" s="21"/>
      <c r="DR87" s="21"/>
      <c r="DS87" s="21"/>
      <c r="DT87" s="21"/>
      <c r="DU87" s="21"/>
      <c r="DV87" s="27"/>
      <c r="DW87" s="21"/>
      <c r="DX87" s="21"/>
      <c r="DY87" s="27"/>
      <c r="DZ87" s="21"/>
      <c r="EA87" s="21"/>
      <c r="EB87" s="21"/>
      <c r="EC87" s="21"/>
      <c r="ED87" s="21"/>
      <c r="EE87" s="27"/>
      <c r="EF87" s="21"/>
      <c r="EG87" s="21"/>
      <c r="EH87" s="27"/>
      <c r="EI87" s="21"/>
      <c r="EJ87" s="21"/>
      <c r="EK87" s="21"/>
      <c r="EL87" s="21"/>
      <c r="EM87" s="21"/>
      <c r="EN87" s="27"/>
      <c r="EO87" s="21"/>
      <c r="EP87" s="21"/>
      <c r="EQ87" s="27"/>
      <c r="ER87" s="21"/>
      <c r="ES87" s="21"/>
      <c r="ET87" s="21"/>
      <c r="EU87" s="21"/>
      <c r="EV87" s="21"/>
      <c r="EW87" s="27"/>
      <c r="EX87" s="21"/>
      <c r="EY87" s="21"/>
      <c r="EZ87" s="27"/>
      <c r="FA87" s="21"/>
      <c r="FB87" s="21"/>
      <c r="FC87" s="21"/>
      <c r="FD87" s="21"/>
      <c r="FE87" s="21"/>
      <c r="FF87" s="27"/>
      <c r="FG87" s="21"/>
      <c r="FH87" s="21"/>
      <c r="FI87" s="27"/>
      <c r="FJ87" s="21"/>
      <c r="FK87" s="21"/>
      <c r="FL87" s="21"/>
      <c r="FM87" s="21"/>
      <c r="FN87" s="21"/>
      <c r="FO87" s="27"/>
      <c r="FP87" s="21"/>
      <c r="FQ87" s="21"/>
      <c r="FR87" s="27"/>
      <c r="FS87" s="21"/>
      <c r="FT87" s="21"/>
      <c r="FU87" s="21"/>
      <c r="FV87" s="21"/>
      <c r="FW87" s="21"/>
      <c r="FX87" s="27"/>
      <c r="FY87" s="21"/>
      <c r="FZ87" s="21"/>
      <c r="GA87" s="27"/>
      <c r="GB87" s="21"/>
      <c r="GC87" s="21"/>
      <c r="GD87" s="21"/>
      <c r="GE87" s="21"/>
      <c r="GF87" s="21"/>
      <c r="GG87" s="27"/>
      <c r="GH87" s="21"/>
      <c r="GI87" s="21"/>
      <c r="GJ87" s="27"/>
      <c r="GK87" s="21"/>
      <c r="GL87" s="21"/>
      <c r="GM87" s="21"/>
      <c r="GN87" s="21"/>
      <c r="GO87" s="21"/>
      <c r="GP87" s="27"/>
      <c r="GQ87" s="21"/>
      <c r="GR87" s="21"/>
      <c r="GS87" s="27"/>
      <c r="GT87" s="21"/>
      <c r="GU87" s="21"/>
      <c r="GV87" s="21"/>
      <c r="GW87" s="21"/>
      <c r="GX87" s="21"/>
      <c r="GY87" s="21"/>
      <c r="GZ87" s="27" t="s">
        <v>109</v>
      </c>
      <c r="HA87" s="21"/>
      <c r="HB87" s="27">
        <v>36</v>
      </c>
      <c r="HC87" s="25"/>
    </row>
    <row r="88" spans="1:211" ht="18.75" customHeight="1">
      <c r="A88" s="138" t="s">
        <v>114</v>
      </c>
      <c r="B88" s="2" t="s">
        <v>58</v>
      </c>
      <c r="C88" s="21"/>
      <c r="D88" s="21">
        <v>1</v>
      </c>
      <c r="E88" s="21"/>
      <c r="F88" s="81"/>
      <c r="G88" s="27">
        <v>156</v>
      </c>
      <c r="H88" s="21">
        <v>52</v>
      </c>
      <c r="I88" s="27">
        <v>104</v>
      </c>
      <c r="J88" s="27">
        <v>20</v>
      </c>
      <c r="K88" s="27"/>
      <c r="L88" s="27">
        <v>84</v>
      </c>
      <c r="M88" s="27"/>
      <c r="N88" s="27"/>
      <c r="O88" s="27"/>
      <c r="P88" s="27"/>
      <c r="Q88" s="27"/>
      <c r="R88" s="27"/>
      <c r="S88" s="27"/>
      <c r="T88" s="27"/>
      <c r="U88" s="27"/>
      <c r="V88" s="21">
        <v>52</v>
      </c>
      <c r="W88" s="21"/>
      <c r="X88" s="27">
        <v>104</v>
      </c>
      <c r="Y88" s="5">
        <v>20</v>
      </c>
      <c r="Z88" s="21"/>
      <c r="AA88" s="5">
        <v>84</v>
      </c>
      <c r="AB88" s="27"/>
      <c r="AC88" s="21"/>
      <c r="AD88" s="21"/>
      <c r="AE88" s="27"/>
      <c r="AF88" s="21"/>
      <c r="AG88" s="21"/>
      <c r="AH88" s="21"/>
      <c r="AI88" s="27"/>
      <c r="AJ88" s="21"/>
      <c r="AK88" s="21"/>
      <c r="AL88" s="27"/>
      <c r="AM88" s="21"/>
      <c r="AN88" s="21"/>
      <c r="AO88" s="21"/>
      <c r="AP88" s="27"/>
      <c r="AQ88" s="21"/>
      <c r="AR88" s="21"/>
      <c r="AS88" s="27"/>
      <c r="AT88" s="21"/>
      <c r="AU88" s="21"/>
      <c r="AV88" s="21"/>
      <c r="AW88" s="27"/>
      <c r="AX88" s="21"/>
      <c r="AY88" s="21"/>
      <c r="AZ88" s="27"/>
      <c r="BA88" s="21"/>
      <c r="BB88" s="21"/>
      <c r="BC88" s="21"/>
      <c r="BD88" s="27"/>
      <c r="BE88" s="21"/>
      <c r="BF88" s="21"/>
      <c r="BG88" s="27"/>
      <c r="BH88" s="21"/>
      <c r="BI88" s="21"/>
      <c r="BJ88" s="21"/>
      <c r="BK88" s="27"/>
      <c r="BL88" s="21"/>
      <c r="BM88" s="21"/>
      <c r="BN88" s="27"/>
      <c r="BO88" s="21"/>
      <c r="BP88" s="21"/>
      <c r="BQ88" s="21"/>
      <c r="BR88" s="21"/>
      <c r="BS88" s="21"/>
      <c r="BT88" s="27"/>
      <c r="BU88" s="21"/>
      <c r="BV88" s="21"/>
      <c r="BW88" s="27"/>
      <c r="BX88" s="21"/>
      <c r="BY88" s="21"/>
      <c r="BZ88" s="21"/>
      <c r="CA88" s="21"/>
      <c r="CB88" s="21"/>
      <c r="CC88" s="27"/>
      <c r="CD88" s="21"/>
      <c r="CE88" s="21"/>
      <c r="CF88" s="27"/>
      <c r="CG88" s="21"/>
      <c r="CH88" s="21"/>
      <c r="CI88" s="21"/>
      <c r="CJ88" s="21"/>
      <c r="CK88" s="21"/>
      <c r="CL88" s="27"/>
      <c r="CM88" s="21"/>
      <c r="CN88" s="21"/>
      <c r="CO88" s="27"/>
      <c r="CP88" s="21"/>
      <c r="CQ88" s="21"/>
      <c r="CR88" s="21"/>
      <c r="CS88" s="21"/>
      <c r="CT88" s="21"/>
      <c r="CU88" s="27"/>
      <c r="CV88" s="21"/>
      <c r="CW88" s="21"/>
      <c r="CX88" s="27"/>
      <c r="CY88" s="21"/>
      <c r="CZ88" s="21"/>
      <c r="DA88" s="21"/>
      <c r="DB88" s="21"/>
      <c r="DC88" s="21"/>
      <c r="DD88" s="27"/>
      <c r="DE88" s="21"/>
      <c r="DF88" s="21"/>
      <c r="DG88" s="27"/>
      <c r="DH88" s="21"/>
      <c r="DI88" s="21"/>
      <c r="DJ88" s="21"/>
      <c r="DK88" s="21"/>
      <c r="DL88" s="21"/>
      <c r="DM88" s="27"/>
      <c r="DN88" s="21"/>
      <c r="DO88" s="21"/>
      <c r="DP88" s="27"/>
      <c r="DQ88" s="21"/>
      <c r="DR88" s="21"/>
      <c r="DS88" s="21"/>
      <c r="DT88" s="21"/>
      <c r="DU88" s="21"/>
      <c r="DV88" s="27"/>
      <c r="DW88" s="21"/>
      <c r="DX88" s="21"/>
      <c r="DY88" s="27"/>
      <c r="DZ88" s="21"/>
      <c r="EA88" s="21"/>
      <c r="EB88" s="21"/>
      <c r="EC88" s="21"/>
      <c r="ED88" s="21"/>
      <c r="EE88" s="27"/>
      <c r="EF88" s="21"/>
      <c r="EG88" s="21"/>
      <c r="EH88" s="27"/>
      <c r="EI88" s="21"/>
      <c r="EJ88" s="21"/>
      <c r="EK88" s="21"/>
      <c r="EL88" s="21"/>
      <c r="EM88" s="21"/>
      <c r="EN88" s="27"/>
      <c r="EO88" s="21"/>
      <c r="EP88" s="21"/>
      <c r="EQ88" s="27"/>
      <c r="ER88" s="21"/>
      <c r="ES88" s="21"/>
      <c r="ET88" s="21"/>
      <c r="EU88" s="21"/>
      <c r="EV88" s="21"/>
      <c r="EW88" s="27"/>
      <c r="EX88" s="21"/>
      <c r="EY88" s="21"/>
      <c r="EZ88" s="27"/>
      <c r="FA88" s="21"/>
      <c r="FB88" s="21"/>
      <c r="FC88" s="21"/>
      <c r="FD88" s="21"/>
      <c r="FE88" s="21"/>
      <c r="FF88" s="27"/>
      <c r="FG88" s="21"/>
      <c r="FH88" s="21"/>
      <c r="FI88" s="27"/>
      <c r="FJ88" s="21"/>
      <c r="FK88" s="21"/>
      <c r="FL88" s="21"/>
      <c r="FM88" s="21"/>
      <c r="FN88" s="21"/>
      <c r="FO88" s="27"/>
      <c r="FP88" s="21"/>
      <c r="FQ88" s="21"/>
      <c r="FR88" s="27"/>
      <c r="FS88" s="21"/>
      <c r="FT88" s="21"/>
      <c r="FU88" s="21"/>
      <c r="FV88" s="21"/>
      <c r="FW88" s="21"/>
      <c r="FX88" s="27"/>
      <c r="FY88" s="21"/>
      <c r="FZ88" s="21"/>
      <c r="GA88" s="27"/>
      <c r="GB88" s="21"/>
      <c r="GC88" s="21"/>
      <c r="GD88" s="21"/>
      <c r="GE88" s="21"/>
      <c r="GF88" s="21"/>
      <c r="GG88" s="27"/>
      <c r="GH88" s="21"/>
      <c r="GI88" s="21"/>
      <c r="GJ88" s="27"/>
      <c r="GK88" s="21"/>
      <c r="GL88" s="21"/>
      <c r="GM88" s="21"/>
      <c r="GN88" s="21"/>
      <c r="GO88" s="21"/>
      <c r="GP88" s="27"/>
      <c r="GQ88" s="21"/>
      <c r="GR88" s="21"/>
      <c r="GS88" s="27"/>
      <c r="GT88" s="21"/>
      <c r="GU88" s="21"/>
      <c r="GV88" s="21"/>
      <c r="GW88" s="21"/>
      <c r="GX88" s="21"/>
      <c r="GY88" s="21"/>
      <c r="GZ88" s="27" t="s">
        <v>209</v>
      </c>
      <c r="HA88" s="21"/>
      <c r="HB88" s="27">
        <v>100</v>
      </c>
      <c r="HC88" s="25">
        <v>4</v>
      </c>
    </row>
    <row r="89" spans="1:211" ht="21">
      <c r="A89" s="138" t="s">
        <v>116</v>
      </c>
      <c r="B89" s="2" t="s">
        <v>429</v>
      </c>
      <c r="C89" s="21"/>
      <c r="D89" s="21">
        <v>1</v>
      </c>
      <c r="E89" s="21"/>
      <c r="F89" s="81"/>
      <c r="G89" s="27">
        <v>264</v>
      </c>
      <c r="H89" s="21">
        <v>88</v>
      </c>
      <c r="I89" s="27">
        <v>176</v>
      </c>
      <c r="J89" s="27" t="s">
        <v>95</v>
      </c>
      <c r="K89" s="27"/>
      <c r="L89" s="27">
        <v>146</v>
      </c>
      <c r="M89" s="27"/>
      <c r="N89" s="27"/>
      <c r="O89" s="27"/>
      <c r="P89" s="27"/>
      <c r="Q89" s="27"/>
      <c r="R89" s="27"/>
      <c r="S89" s="27"/>
      <c r="T89" s="27"/>
      <c r="U89" s="27"/>
      <c r="V89" s="21"/>
      <c r="W89" s="21"/>
      <c r="X89" s="27"/>
      <c r="Y89" s="21"/>
      <c r="Z89" s="21"/>
      <c r="AA89" s="21"/>
      <c r="AB89" s="27" t="s">
        <v>350</v>
      </c>
      <c r="AC89" s="21">
        <v>88</v>
      </c>
      <c r="AD89" s="21"/>
      <c r="AE89" s="27">
        <v>176</v>
      </c>
      <c r="AF89" s="5">
        <v>30</v>
      </c>
      <c r="AG89" s="21"/>
      <c r="AH89" s="5">
        <v>146</v>
      </c>
      <c r="AI89" s="27"/>
      <c r="AJ89" s="21"/>
      <c r="AK89" s="21"/>
      <c r="AL89" s="27"/>
      <c r="AM89" s="21"/>
      <c r="AN89" s="21"/>
      <c r="AO89" s="21"/>
      <c r="AP89" s="27"/>
      <c r="AQ89" s="21"/>
      <c r="AR89" s="21"/>
      <c r="AS89" s="27"/>
      <c r="AT89" s="21"/>
      <c r="AU89" s="21"/>
      <c r="AV89" s="21"/>
      <c r="AW89" s="27"/>
      <c r="AX89" s="21"/>
      <c r="AY89" s="21"/>
      <c r="AZ89" s="27"/>
      <c r="BA89" s="21"/>
      <c r="BB89" s="21"/>
      <c r="BC89" s="21"/>
      <c r="BD89" s="27"/>
      <c r="BE89" s="21"/>
      <c r="BF89" s="21"/>
      <c r="BG89" s="27"/>
      <c r="BH89" s="21"/>
      <c r="BI89" s="21"/>
      <c r="BJ89" s="21"/>
      <c r="BK89" s="27"/>
      <c r="BL89" s="21"/>
      <c r="BM89" s="21"/>
      <c r="BN89" s="27"/>
      <c r="BO89" s="21"/>
      <c r="BP89" s="21"/>
      <c r="BQ89" s="21"/>
      <c r="BR89" s="21"/>
      <c r="BS89" s="21"/>
      <c r="BT89" s="27"/>
      <c r="BU89" s="21"/>
      <c r="BV89" s="21"/>
      <c r="BW89" s="27"/>
      <c r="BX89" s="21"/>
      <c r="BY89" s="21"/>
      <c r="BZ89" s="21"/>
      <c r="CA89" s="21"/>
      <c r="CB89" s="21"/>
      <c r="CC89" s="27"/>
      <c r="CD89" s="21"/>
      <c r="CE89" s="21"/>
      <c r="CF89" s="27"/>
      <c r="CG89" s="21"/>
      <c r="CH89" s="21"/>
      <c r="CI89" s="21"/>
      <c r="CJ89" s="21"/>
      <c r="CK89" s="21"/>
      <c r="CL89" s="27"/>
      <c r="CM89" s="21"/>
      <c r="CN89" s="21"/>
      <c r="CO89" s="27"/>
      <c r="CP89" s="21"/>
      <c r="CQ89" s="21"/>
      <c r="CR89" s="21"/>
      <c r="CS89" s="21"/>
      <c r="CT89" s="21"/>
      <c r="CU89" s="27"/>
      <c r="CV89" s="21"/>
      <c r="CW89" s="21"/>
      <c r="CX89" s="27"/>
      <c r="CY89" s="21"/>
      <c r="CZ89" s="21"/>
      <c r="DA89" s="21"/>
      <c r="DB89" s="21"/>
      <c r="DC89" s="21"/>
      <c r="DD89" s="27"/>
      <c r="DE89" s="21"/>
      <c r="DF89" s="21"/>
      <c r="DG89" s="27"/>
      <c r="DH89" s="21"/>
      <c r="DI89" s="21"/>
      <c r="DJ89" s="21"/>
      <c r="DK89" s="21"/>
      <c r="DL89" s="21"/>
      <c r="DM89" s="27"/>
      <c r="DN89" s="21"/>
      <c r="DO89" s="21"/>
      <c r="DP89" s="27"/>
      <c r="DQ89" s="21"/>
      <c r="DR89" s="21"/>
      <c r="DS89" s="21"/>
      <c r="DT89" s="21"/>
      <c r="DU89" s="21"/>
      <c r="DV89" s="27"/>
      <c r="DW89" s="21"/>
      <c r="DX89" s="21"/>
      <c r="DY89" s="27"/>
      <c r="DZ89" s="21"/>
      <c r="EA89" s="21"/>
      <c r="EB89" s="21"/>
      <c r="EC89" s="21"/>
      <c r="ED89" s="21"/>
      <c r="EE89" s="27"/>
      <c r="EF89" s="21"/>
      <c r="EG89" s="21"/>
      <c r="EH89" s="27"/>
      <c r="EI89" s="21"/>
      <c r="EJ89" s="21"/>
      <c r="EK89" s="21"/>
      <c r="EL89" s="21"/>
      <c r="EM89" s="21"/>
      <c r="EN89" s="27"/>
      <c r="EO89" s="21"/>
      <c r="EP89" s="21"/>
      <c r="EQ89" s="27"/>
      <c r="ER89" s="21"/>
      <c r="ES89" s="21"/>
      <c r="ET89" s="21"/>
      <c r="EU89" s="21"/>
      <c r="EV89" s="21"/>
      <c r="EW89" s="27"/>
      <c r="EX89" s="21"/>
      <c r="EY89" s="21"/>
      <c r="EZ89" s="27"/>
      <c r="FA89" s="21"/>
      <c r="FB89" s="21"/>
      <c r="FC89" s="21"/>
      <c r="FD89" s="21"/>
      <c r="FE89" s="21"/>
      <c r="FF89" s="27"/>
      <c r="FG89" s="21"/>
      <c r="FH89" s="21"/>
      <c r="FI89" s="27"/>
      <c r="FJ89" s="21"/>
      <c r="FK89" s="21"/>
      <c r="FL89" s="21"/>
      <c r="FM89" s="21"/>
      <c r="FN89" s="21"/>
      <c r="FO89" s="27"/>
      <c r="FP89" s="21"/>
      <c r="FQ89" s="21"/>
      <c r="FR89" s="27"/>
      <c r="FS89" s="21"/>
      <c r="FT89" s="21"/>
      <c r="FU89" s="21"/>
      <c r="FV89" s="21"/>
      <c r="FW89" s="21"/>
      <c r="FX89" s="27"/>
      <c r="FY89" s="21"/>
      <c r="FZ89" s="21"/>
      <c r="GA89" s="27"/>
      <c r="GB89" s="21"/>
      <c r="GC89" s="21"/>
      <c r="GD89" s="21"/>
      <c r="GE89" s="21"/>
      <c r="GF89" s="21"/>
      <c r="GG89" s="27"/>
      <c r="GH89" s="21"/>
      <c r="GI89" s="21"/>
      <c r="GJ89" s="27"/>
      <c r="GK89" s="21"/>
      <c r="GL89" s="21"/>
      <c r="GM89" s="21"/>
      <c r="GN89" s="21"/>
      <c r="GO89" s="21"/>
      <c r="GP89" s="27"/>
      <c r="GQ89" s="21"/>
      <c r="GR89" s="21"/>
      <c r="GS89" s="27"/>
      <c r="GT89" s="21"/>
      <c r="GU89" s="21"/>
      <c r="GV89" s="21"/>
      <c r="GW89" s="21"/>
      <c r="GX89" s="21"/>
      <c r="GY89" s="21"/>
      <c r="GZ89" s="27" t="s">
        <v>350</v>
      </c>
      <c r="HA89" s="21"/>
      <c r="HB89" s="27">
        <v>152</v>
      </c>
      <c r="HC89" s="25">
        <v>24</v>
      </c>
    </row>
    <row r="90" spans="1:211" s="38" customFormat="1" ht="18">
      <c r="A90" s="140" t="s">
        <v>378</v>
      </c>
      <c r="B90" s="33" t="s">
        <v>429</v>
      </c>
      <c r="C90" s="34"/>
      <c r="D90" s="34">
        <v>1</v>
      </c>
      <c r="E90" s="32"/>
      <c r="F90" s="76"/>
      <c r="G90" s="34"/>
      <c r="H90" s="35" t="s">
        <v>339</v>
      </c>
      <c r="I90" s="32" t="s">
        <v>98</v>
      </c>
      <c r="J90" s="32" t="s">
        <v>340</v>
      </c>
      <c r="K90" s="193" t="s">
        <v>0</v>
      </c>
      <c r="L90" s="193"/>
      <c r="M90" s="32"/>
      <c r="N90" s="192"/>
      <c r="O90" s="192"/>
      <c r="P90" s="192"/>
      <c r="Q90" s="192"/>
      <c r="R90" s="192"/>
      <c r="S90" s="192"/>
      <c r="T90" s="192"/>
      <c r="U90" s="192"/>
      <c r="V90" s="192"/>
      <c r="W90" s="34"/>
      <c r="X90" s="32"/>
      <c r="Y90" s="35"/>
      <c r="Z90" s="34"/>
      <c r="AA90" s="34"/>
      <c r="AB90" s="192" t="s">
        <v>339</v>
      </c>
      <c r="AC90" s="192"/>
      <c r="AD90" s="34"/>
      <c r="AE90" s="32" t="s">
        <v>98</v>
      </c>
      <c r="AF90" s="35" t="s">
        <v>340</v>
      </c>
      <c r="AG90" s="34" t="s">
        <v>0</v>
      </c>
      <c r="AH90" s="34"/>
      <c r="AI90" s="192"/>
      <c r="AJ90" s="192"/>
      <c r="AK90" s="34"/>
      <c r="AL90" s="32"/>
      <c r="AM90" s="35"/>
      <c r="AN90" s="34"/>
      <c r="AO90" s="34"/>
      <c r="AP90" s="192"/>
      <c r="AQ90" s="192"/>
      <c r="AR90" s="34"/>
      <c r="AS90" s="32"/>
      <c r="AT90" s="35"/>
      <c r="AU90" s="34"/>
      <c r="AV90" s="34"/>
      <c r="AW90" s="192"/>
      <c r="AX90" s="192"/>
      <c r="AY90" s="34"/>
      <c r="AZ90" s="32"/>
      <c r="BA90" s="35"/>
      <c r="BB90" s="34"/>
      <c r="BC90" s="34"/>
      <c r="BD90" s="192"/>
      <c r="BE90" s="192"/>
      <c r="BF90" s="34"/>
      <c r="BG90" s="32"/>
      <c r="BH90" s="35"/>
      <c r="BI90" s="34"/>
      <c r="BJ90" s="34"/>
      <c r="BK90" s="192" t="s">
        <v>339</v>
      </c>
      <c r="BL90" s="192"/>
      <c r="BM90" s="34"/>
      <c r="BN90" s="32"/>
      <c r="BO90" s="35" t="s">
        <v>340</v>
      </c>
      <c r="BP90" s="34"/>
      <c r="BQ90" s="191"/>
      <c r="BR90" s="191"/>
      <c r="BS90" s="191"/>
      <c r="BT90" s="192" t="s">
        <v>339</v>
      </c>
      <c r="BU90" s="192"/>
      <c r="BV90" s="34"/>
      <c r="BW90" s="32"/>
      <c r="BX90" s="35" t="s">
        <v>340</v>
      </c>
      <c r="BY90" s="34"/>
      <c r="BZ90" s="191"/>
      <c r="CA90" s="191"/>
      <c r="CB90" s="191"/>
      <c r="CC90" s="192" t="s">
        <v>339</v>
      </c>
      <c r="CD90" s="192"/>
      <c r="CE90" s="34"/>
      <c r="CF90" s="32"/>
      <c r="CG90" s="35" t="s">
        <v>340</v>
      </c>
      <c r="CH90" s="34"/>
      <c r="CI90" s="191"/>
      <c r="CJ90" s="191"/>
      <c r="CK90" s="191"/>
      <c r="CL90" s="192" t="s">
        <v>339</v>
      </c>
      <c r="CM90" s="192"/>
      <c r="CN90" s="34"/>
      <c r="CO90" s="32"/>
      <c r="CP90" s="35" t="s">
        <v>340</v>
      </c>
      <c r="CQ90" s="34"/>
      <c r="CR90" s="191"/>
      <c r="CS90" s="191"/>
      <c r="CT90" s="191"/>
      <c r="CU90" s="192" t="s">
        <v>339</v>
      </c>
      <c r="CV90" s="192"/>
      <c r="CW90" s="34"/>
      <c r="CX90" s="32"/>
      <c r="CY90" s="35" t="s">
        <v>340</v>
      </c>
      <c r="CZ90" s="34"/>
      <c r="DA90" s="191"/>
      <c r="DB90" s="191"/>
      <c r="DC90" s="191"/>
      <c r="DD90" s="192" t="s">
        <v>339</v>
      </c>
      <c r="DE90" s="192"/>
      <c r="DF90" s="34"/>
      <c r="DG90" s="32"/>
      <c r="DH90" s="35" t="s">
        <v>340</v>
      </c>
      <c r="DI90" s="34"/>
      <c r="DJ90" s="191"/>
      <c r="DK90" s="191"/>
      <c r="DL90" s="191"/>
      <c r="DM90" s="192" t="s">
        <v>339</v>
      </c>
      <c r="DN90" s="192"/>
      <c r="DO90" s="34"/>
      <c r="DP90" s="32"/>
      <c r="DQ90" s="35" t="s">
        <v>340</v>
      </c>
      <c r="DR90" s="34"/>
      <c r="DS90" s="191"/>
      <c r="DT90" s="191"/>
      <c r="DU90" s="191"/>
      <c r="DV90" s="192" t="s">
        <v>339</v>
      </c>
      <c r="DW90" s="192"/>
      <c r="DX90" s="34"/>
      <c r="DY90" s="32"/>
      <c r="DZ90" s="35" t="s">
        <v>340</v>
      </c>
      <c r="EA90" s="34"/>
      <c r="EB90" s="191"/>
      <c r="EC90" s="191"/>
      <c r="ED90" s="191"/>
      <c r="EE90" s="192" t="s">
        <v>339</v>
      </c>
      <c r="EF90" s="192"/>
      <c r="EG90" s="34"/>
      <c r="EH90" s="32"/>
      <c r="EI90" s="35" t="s">
        <v>340</v>
      </c>
      <c r="EJ90" s="34"/>
      <c r="EK90" s="191"/>
      <c r="EL90" s="191"/>
      <c r="EM90" s="191"/>
      <c r="EN90" s="192" t="s">
        <v>339</v>
      </c>
      <c r="EO90" s="192"/>
      <c r="EP90" s="34"/>
      <c r="EQ90" s="32"/>
      <c r="ER90" s="35" t="s">
        <v>340</v>
      </c>
      <c r="ES90" s="34"/>
      <c r="ET90" s="191"/>
      <c r="EU90" s="191"/>
      <c r="EV90" s="191"/>
      <c r="EW90" s="192" t="s">
        <v>339</v>
      </c>
      <c r="EX90" s="192"/>
      <c r="EY90" s="34"/>
      <c r="EZ90" s="32"/>
      <c r="FA90" s="35" t="s">
        <v>340</v>
      </c>
      <c r="FB90" s="34"/>
      <c r="FC90" s="191"/>
      <c r="FD90" s="191"/>
      <c r="FE90" s="191"/>
      <c r="FF90" s="192" t="s">
        <v>339</v>
      </c>
      <c r="FG90" s="192"/>
      <c r="FH90" s="34"/>
      <c r="FI90" s="32"/>
      <c r="FJ90" s="35" t="s">
        <v>340</v>
      </c>
      <c r="FK90" s="34"/>
      <c r="FL90" s="191"/>
      <c r="FM90" s="191"/>
      <c r="FN90" s="191"/>
      <c r="FO90" s="192" t="s">
        <v>339</v>
      </c>
      <c r="FP90" s="192"/>
      <c r="FQ90" s="34"/>
      <c r="FR90" s="32"/>
      <c r="FS90" s="35" t="s">
        <v>340</v>
      </c>
      <c r="FT90" s="34"/>
      <c r="FU90" s="191"/>
      <c r="FV90" s="191"/>
      <c r="FW90" s="191"/>
      <c r="FX90" s="192" t="s">
        <v>339</v>
      </c>
      <c r="FY90" s="192"/>
      <c r="FZ90" s="34"/>
      <c r="GA90" s="32"/>
      <c r="GB90" s="35" t="s">
        <v>340</v>
      </c>
      <c r="GC90" s="34"/>
      <c r="GD90" s="191"/>
      <c r="GE90" s="191"/>
      <c r="GF90" s="191"/>
      <c r="GG90" s="192" t="s">
        <v>339</v>
      </c>
      <c r="GH90" s="192"/>
      <c r="GI90" s="34"/>
      <c r="GJ90" s="32"/>
      <c r="GK90" s="35" t="s">
        <v>340</v>
      </c>
      <c r="GL90" s="34"/>
      <c r="GM90" s="191"/>
      <c r="GN90" s="191"/>
      <c r="GO90" s="191"/>
      <c r="GP90" s="192" t="s">
        <v>339</v>
      </c>
      <c r="GQ90" s="192"/>
      <c r="GR90" s="34"/>
      <c r="GS90" s="32"/>
      <c r="GT90" s="35" t="s">
        <v>340</v>
      </c>
      <c r="GU90" s="34"/>
      <c r="GV90" s="191"/>
      <c r="GW90" s="191"/>
      <c r="GX90" s="191"/>
      <c r="GY90" s="34"/>
      <c r="GZ90" s="32"/>
      <c r="HA90" s="32"/>
      <c r="HB90" s="32"/>
      <c r="HC90" s="37"/>
    </row>
    <row r="91" spans="1:211" s="38" customFormat="1" ht="26.25" customHeight="1">
      <c r="A91" s="140" t="s">
        <v>379</v>
      </c>
      <c r="B91" s="33" t="s">
        <v>56</v>
      </c>
      <c r="C91" s="34"/>
      <c r="D91" s="34">
        <v>1</v>
      </c>
      <c r="E91" s="32"/>
      <c r="F91" s="76"/>
      <c r="G91" s="34"/>
      <c r="H91" s="35" t="s">
        <v>339</v>
      </c>
      <c r="I91" s="32" t="s">
        <v>166</v>
      </c>
      <c r="J91" s="32" t="s">
        <v>340</v>
      </c>
      <c r="K91" s="193" t="s">
        <v>1</v>
      </c>
      <c r="L91" s="193"/>
      <c r="M91" s="32"/>
      <c r="N91" s="192"/>
      <c r="O91" s="192"/>
      <c r="P91" s="192"/>
      <c r="Q91" s="192"/>
      <c r="R91" s="192"/>
      <c r="S91" s="192"/>
      <c r="T91" s="192"/>
      <c r="U91" s="192"/>
      <c r="V91" s="192"/>
      <c r="W91" s="34"/>
      <c r="X91" s="32"/>
      <c r="Y91" s="35"/>
      <c r="Z91" s="34"/>
      <c r="AA91" s="34"/>
      <c r="AB91" s="192" t="s">
        <v>339</v>
      </c>
      <c r="AC91" s="192"/>
      <c r="AD91" s="34"/>
      <c r="AE91" s="32" t="s">
        <v>166</v>
      </c>
      <c r="AF91" s="35" t="s">
        <v>340</v>
      </c>
      <c r="AG91" s="34" t="s">
        <v>1</v>
      </c>
      <c r="AH91" s="34"/>
      <c r="AI91" s="192"/>
      <c r="AJ91" s="192"/>
      <c r="AK91" s="34"/>
      <c r="AL91" s="32"/>
      <c r="AM91" s="35"/>
      <c r="AN91" s="34"/>
      <c r="AO91" s="34"/>
      <c r="AP91" s="192"/>
      <c r="AQ91" s="192"/>
      <c r="AR91" s="34"/>
      <c r="AS91" s="32"/>
      <c r="AT91" s="35"/>
      <c r="AU91" s="34"/>
      <c r="AV91" s="34"/>
      <c r="AW91" s="192"/>
      <c r="AX91" s="192"/>
      <c r="AY91" s="34"/>
      <c r="AZ91" s="32"/>
      <c r="BA91" s="35"/>
      <c r="BB91" s="34"/>
      <c r="BC91" s="34"/>
      <c r="BD91" s="192"/>
      <c r="BE91" s="192"/>
      <c r="BF91" s="34"/>
      <c r="BG91" s="32"/>
      <c r="BH91" s="35"/>
      <c r="BI91" s="34"/>
      <c r="BJ91" s="34"/>
      <c r="BK91" s="192" t="s">
        <v>339</v>
      </c>
      <c r="BL91" s="192"/>
      <c r="BM91" s="34"/>
      <c r="BN91" s="32"/>
      <c r="BO91" s="35" t="s">
        <v>340</v>
      </c>
      <c r="BP91" s="34"/>
      <c r="BQ91" s="191"/>
      <c r="BR91" s="191"/>
      <c r="BS91" s="191"/>
      <c r="BT91" s="192" t="s">
        <v>339</v>
      </c>
      <c r="BU91" s="192"/>
      <c r="BV91" s="34"/>
      <c r="BW91" s="32"/>
      <c r="BX91" s="35" t="s">
        <v>340</v>
      </c>
      <c r="BY91" s="34"/>
      <c r="BZ91" s="191"/>
      <c r="CA91" s="191"/>
      <c r="CB91" s="191"/>
      <c r="CC91" s="192" t="s">
        <v>339</v>
      </c>
      <c r="CD91" s="192"/>
      <c r="CE91" s="34"/>
      <c r="CF91" s="32"/>
      <c r="CG91" s="35" t="s">
        <v>340</v>
      </c>
      <c r="CH91" s="34"/>
      <c r="CI91" s="191"/>
      <c r="CJ91" s="191"/>
      <c r="CK91" s="191"/>
      <c r="CL91" s="192" t="s">
        <v>339</v>
      </c>
      <c r="CM91" s="192"/>
      <c r="CN91" s="34"/>
      <c r="CO91" s="32"/>
      <c r="CP91" s="35" t="s">
        <v>340</v>
      </c>
      <c r="CQ91" s="34"/>
      <c r="CR91" s="191"/>
      <c r="CS91" s="191"/>
      <c r="CT91" s="191"/>
      <c r="CU91" s="192" t="s">
        <v>339</v>
      </c>
      <c r="CV91" s="192"/>
      <c r="CW91" s="34"/>
      <c r="CX91" s="32"/>
      <c r="CY91" s="35" t="s">
        <v>340</v>
      </c>
      <c r="CZ91" s="34"/>
      <c r="DA91" s="191"/>
      <c r="DB91" s="191"/>
      <c r="DC91" s="191"/>
      <c r="DD91" s="192" t="s">
        <v>339</v>
      </c>
      <c r="DE91" s="192"/>
      <c r="DF91" s="34"/>
      <c r="DG91" s="32"/>
      <c r="DH91" s="35" t="s">
        <v>340</v>
      </c>
      <c r="DI91" s="34"/>
      <c r="DJ91" s="191"/>
      <c r="DK91" s="191"/>
      <c r="DL91" s="191"/>
      <c r="DM91" s="192" t="s">
        <v>339</v>
      </c>
      <c r="DN91" s="192"/>
      <c r="DO91" s="34"/>
      <c r="DP91" s="32"/>
      <c r="DQ91" s="35" t="s">
        <v>340</v>
      </c>
      <c r="DR91" s="34"/>
      <c r="DS91" s="191"/>
      <c r="DT91" s="191"/>
      <c r="DU91" s="191"/>
      <c r="DV91" s="192" t="s">
        <v>339</v>
      </c>
      <c r="DW91" s="192"/>
      <c r="DX91" s="34"/>
      <c r="DY91" s="32"/>
      <c r="DZ91" s="35" t="s">
        <v>340</v>
      </c>
      <c r="EA91" s="34"/>
      <c r="EB91" s="191"/>
      <c r="EC91" s="191"/>
      <c r="ED91" s="191"/>
      <c r="EE91" s="192" t="s">
        <v>339</v>
      </c>
      <c r="EF91" s="192"/>
      <c r="EG91" s="34"/>
      <c r="EH91" s="32"/>
      <c r="EI91" s="35" t="s">
        <v>340</v>
      </c>
      <c r="EJ91" s="34"/>
      <c r="EK91" s="191"/>
      <c r="EL91" s="191"/>
      <c r="EM91" s="191"/>
      <c r="EN91" s="192" t="s">
        <v>339</v>
      </c>
      <c r="EO91" s="192"/>
      <c r="EP91" s="34"/>
      <c r="EQ91" s="32"/>
      <c r="ER91" s="35" t="s">
        <v>340</v>
      </c>
      <c r="ES91" s="34"/>
      <c r="ET91" s="191"/>
      <c r="EU91" s="191"/>
      <c r="EV91" s="191"/>
      <c r="EW91" s="192" t="s">
        <v>339</v>
      </c>
      <c r="EX91" s="192"/>
      <c r="EY91" s="34"/>
      <c r="EZ91" s="32"/>
      <c r="FA91" s="35" t="s">
        <v>340</v>
      </c>
      <c r="FB91" s="34"/>
      <c r="FC91" s="191"/>
      <c r="FD91" s="191"/>
      <c r="FE91" s="191"/>
      <c r="FF91" s="192" t="s">
        <v>339</v>
      </c>
      <c r="FG91" s="192"/>
      <c r="FH91" s="34"/>
      <c r="FI91" s="32"/>
      <c r="FJ91" s="35" t="s">
        <v>340</v>
      </c>
      <c r="FK91" s="34"/>
      <c r="FL91" s="191"/>
      <c r="FM91" s="191"/>
      <c r="FN91" s="191"/>
      <c r="FO91" s="192" t="s">
        <v>339</v>
      </c>
      <c r="FP91" s="192"/>
      <c r="FQ91" s="34"/>
      <c r="FR91" s="32"/>
      <c r="FS91" s="35" t="s">
        <v>340</v>
      </c>
      <c r="FT91" s="34"/>
      <c r="FU91" s="191"/>
      <c r="FV91" s="191"/>
      <c r="FW91" s="191"/>
      <c r="FX91" s="192" t="s">
        <v>339</v>
      </c>
      <c r="FY91" s="192"/>
      <c r="FZ91" s="34"/>
      <c r="GA91" s="32"/>
      <c r="GB91" s="35" t="s">
        <v>340</v>
      </c>
      <c r="GC91" s="34"/>
      <c r="GD91" s="191"/>
      <c r="GE91" s="191"/>
      <c r="GF91" s="191"/>
      <c r="GG91" s="192" t="s">
        <v>339</v>
      </c>
      <c r="GH91" s="192"/>
      <c r="GI91" s="34"/>
      <c r="GJ91" s="32"/>
      <c r="GK91" s="35" t="s">
        <v>340</v>
      </c>
      <c r="GL91" s="34"/>
      <c r="GM91" s="191"/>
      <c r="GN91" s="191"/>
      <c r="GO91" s="191"/>
      <c r="GP91" s="192" t="s">
        <v>339</v>
      </c>
      <c r="GQ91" s="192"/>
      <c r="GR91" s="34"/>
      <c r="GS91" s="32"/>
      <c r="GT91" s="35" t="s">
        <v>340</v>
      </c>
      <c r="GU91" s="34"/>
      <c r="GV91" s="191"/>
      <c r="GW91" s="191"/>
      <c r="GX91" s="191"/>
      <c r="GY91" s="34"/>
      <c r="GZ91" s="32"/>
      <c r="HA91" s="32"/>
      <c r="HB91" s="32"/>
      <c r="HC91" s="37"/>
    </row>
    <row r="92" spans="1:211" s="40" customFormat="1" ht="10.5" customHeight="1" thickBot="1">
      <c r="A92" s="144" t="s">
        <v>351</v>
      </c>
      <c r="B92" s="108" t="s">
        <v>40</v>
      </c>
      <c r="C92" s="109">
        <v>1</v>
      </c>
      <c r="D92" s="110"/>
      <c r="E92" s="110"/>
      <c r="F92" s="111"/>
      <c r="G92" s="110"/>
      <c r="H92" s="110"/>
      <c r="I92" s="110"/>
      <c r="J92" s="110"/>
      <c r="K92" s="110"/>
      <c r="L92" s="110"/>
      <c r="M92" s="110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9"/>
      <c r="GZ92" s="36"/>
      <c r="HA92" s="36"/>
      <c r="HB92" s="36"/>
      <c r="HC92" s="74"/>
    </row>
    <row r="93" spans="1:211" s="41" customFormat="1" ht="21.75" thickBot="1">
      <c r="A93" s="145" t="s">
        <v>367</v>
      </c>
      <c r="B93" s="113" t="s">
        <v>352</v>
      </c>
      <c r="C93" s="187"/>
      <c r="D93" s="187"/>
      <c r="E93" s="187"/>
      <c r="F93" s="187"/>
      <c r="G93" s="190" t="s">
        <v>339</v>
      </c>
      <c r="H93" s="190"/>
      <c r="I93" s="112">
        <v>828</v>
      </c>
      <c r="J93" s="112" t="s">
        <v>340</v>
      </c>
      <c r="K93" s="171" t="s">
        <v>353</v>
      </c>
      <c r="L93" s="171"/>
      <c r="M93" s="171"/>
      <c r="N93" s="107"/>
      <c r="O93" s="82"/>
      <c r="P93" s="82"/>
      <c r="Q93" s="82"/>
      <c r="R93" s="82"/>
      <c r="S93" s="82"/>
      <c r="T93" s="82"/>
      <c r="U93" s="82"/>
      <c r="V93" s="82"/>
      <c r="W93" s="26"/>
      <c r="X93" s="26"/>
      <c r="Y93" s="26"/>
      <c r="Z93" s="186"/>
      <c r="AA93" s="186"/>
      <c r="AB93" s="168" t="s">
        <v>339</v>
      </c>
      <c r="AC93" s="168"/>
      <c r="AD93" s="8"/>
      <c r="AE93" s="8">
        <v>108</v>
      </c>
      <c r="AF93" s="8" t="s">
        <v>340</v>
      </c>
      <c r="AG93" s="168">
        <v>3</v>
      </c>
      <c r="AH93" s="168"/>
      <c r="AI93" s="168" t="s">
        <v>339</v>
      </c>
      <c r="AJ93" s="168"/>
      <c r="AK93" s="8"/>
      <c r="AL93" s="8">
        <v>216</v>
      </c>
      <c r="AM93" s="8" t="s">
        <v>340</v>
      </c>
      <c r="AN93" s="168">
        <v>6</v>
      </c>
      <c r="AO93" s="168"/>
      <c r="AP93" s="168" t="s">
        <v>339</v>
      </c>
      <c r="AQ93" s="168"/>
      <c r="AR93" s="8"/>
      <c r="AS93" s="8">
        <v>216</v>
      </c>
      <c r="AT93" s="8" t="s">
        <v>340</v>
      </c>
      <c r="AU93" s="168">
        <v>6</v>
      </c>
      <c r="AV93" s="168"/>
      <c r="AW93" s="168" t="s">
        <v>339</v>
      </c>
      <c r="AX93" s="168"/>
      <c r="AY93" s="8"/>
      <c r="AZ93" s="8">
        <v>144</v>
      </c>
      <c r="BA93" s="8" t="s">
        <v>340</v>
      </c>
      <c r="BB93" s="168">
        <v>4</v>
      </c>
      <c r="BC93" s="168"/>
      <c r="BD93" s="168" t="s">
        <v>339</v>
      </c>
      <c r="BE93" s="168"/>
      <c r="BF93" s="8"/>
      <c r="BG93" s="8">
        <v>144</v>
      </c>
      <c r="BH93" s="8" t="s">
        <v>340</v>
      </c>
      <c r="BI93" s="168">
        <v>4</v>
      </c>
      <c r="BJ93" s="168"/>
      <c r="BK93" s="186" t="s">
        <v>339</v>
      </c>
      <c r="BL93" s="186"/>
      <c r="BM93" s="26"/>
      <c r="BN93" s="26"/>
      <c r="BO93" s="26" t="s">
        <v>340</v>
      </c>
      <c r="BP93" s="186"/>
      <c r="BQ93" s="186"/>
      <c r="BR93" s="186"/>
      <c r="BS93" s="186"/>
      <c r="BT93" s="186" t="s">
        <v>339</v>
      </c>
      <c r="BU93" s="186"/>
      <c r="BV93" s="26"/>
      <c r="BW93" s="26"/>
      <c r="BX93" s="26" t="s">
        <v>340</v>
      </c>
      <c r="BY93" s="186"/>
      <c r="BZ93" s="186"/>
      <c r="CA93" s="186"/>
      <c r="CB93" s="186"/>
      <c r="CC93" s="186" t="s">
        <v>339</v>
      </c>
      <c r="CD93" s="186"/>
      <c r="CE93" s="26"/>
      <c r="CF93" s="26"/>
      <c r="CG93" s="26" t="s">
        <v>340</v>
      </c>
      <c r="CH93" s="186"/>
      <c r="CI93" s="186"/>
      <c r="CJ93" s="186"/>
      <c r="CK93" s="186"/>
      <c r="CL93" s="186" t="s">
        <v>339</v>
      </c>
      <c r="CM93" s="186"/>
      <c r="CN93" s="26"/>
      <c r="CO93" s="26"/>
      <c r="CP93" s="26" t="s">
        <v>340</v>
      </c>
      <c r="CQ93" s="186"/>
      <c r="CR93" s="186"/>
      <c r="CS93" s="186"/>
      <c r="CT93" s="186"/>
      <c r="CU93" s="186" t="s">
        <v>339</v>
      </c>
      <c r="CV93" s="186"/>
      <c r="CW93" s="26"/>
      <c r="CX93" s="26"/>
      <c r="CY93" s="26" t="s">
        <v>340</v>
      </c>
      <c r="CZ93" s="186"/>
      <c r="DA93" s="186"/>
      <c r="DB93" s="186"/>
      <c r="DC93" s="186"/>
      <c r="DD93" s="186" t="s">
        <v>339</v>
      </c>
      <c r="DE93" s="186"/>
      <c r="DF93" s="26"/>
      <c r="DG93" s="26"/>
      <c r="DH93" s="26" t="s">
        <v>340</v>
      </c>
      <c r="DI93" s="186"/>
      <c r="DJ93" s="186"/>
      <c r="DK93" s="186"/>
      <c r="DL93" s="186"/>
      <c r="DM93" s="186" t="s">
        <v>339</v>
      </c>
      <c r="DN93" s="186"/>
      <c r="DO93" s="26"/>
      <c r="DP93" s="26"/>
      <c r="DQ93" s="26" t="s">
        <v>340</v>
      </c>
      <c r="DR93" s="186"/>
      <c r="DS93" s="186"/>
      <c r="DT93" s="186"/>
      <c r="DU93" s="186"/>
      <c r="DV93" s="186" t="s">
        <v>339</v>
      </c>
      <c r="DW93" s="186"/>
      <c r="DX93" s="26"/>
      <c r="DY93" s="26"/>
      <c r="DZ93" s="26" t="s">
        <v>340</v>
      </c>
      <c r="EA93" s="186"/>
      <c r="EB93" s="186"/>
      <c r="EC93" s="186"/>
      <c r="ED93" s="186"/>
      <c r="EE93" s="186" t="s">
        <v>339</v>
      </c>
      <c r="EF93" s="186"/>
      <c r="EG93" s="26"/>
      <c r="EH93" s="26"/>
      <c r="EI93" s="26" t="s">
        <v>340</v>
      </c>
      <c r="EJ93" s="186"/>
      <c r="EK93" s="186"/>
      <c r="EL93" s="186"/>
      <c r="EM93" s="186"/>
      <c r="EN93" s="186" t="s">
        <v>339</v>
      </c>
      <c r="EO93" s="186"/>
      <c r="EP93" s="26"/>
      <c r="EQ93" s="26"/>
      <c r="ER93" s="26" t="s">
        <v>340</v>
      </c>
      <c r="ES93" s="186"/>
      <c r="ET93" s="186"/>
      <c r="EU93" s="186"/>
      <c r="EV93" s="186"/>
      <c r="EW93" s="186" t="s">
        <v>339</v>
      </c>
      <c r="EX93" s="186"/>
      <c r="EY93" s="26"/>
      <c r="EZ93" s="26"/>
      <c r="FA93" s="26" t="s">
        <v>340</v>
      </c>
      <c r="FB93" s="186"/>
      <c r="FC93" s="186"/>
      <c r="FD93" s="186"/>
      <c r="FE93" s="186"/>
      <c r="FF93" s="186" t="s">
        <v>339</v>
      </c>
      <c r="FG93" s="186"/>
      <c r="FH93" s="26"/>
      <c r="FI93" s="26"/>
      <c r="FJ93" s="26" t="s">
        <v>340</v>
      </c>
      <c r="FK93" s="186"/>
      <c r="FL93" s="186"/>
      <c r="FM93" s="186"/>
      <c r="FN93" s="186"/>
      <c r="FO93" s="186" t="s">
        <v>339</v>
      </c>
      <c r="FP93" s="186"/>
      <c r="FQ93" s="26"/>
      <c r="FR93" s="26"/>
      <c r="FS93" s="26" t="s">
        <v>340</v>
      </c>
      <c r="FT93" s="186"/>
      <c r="FU93" s="186"/>
      <c r="FV93" s="186"/>
      <c r="FW93" s="186"/>
      <c r="FX93" s="186" t="s">
        <v>339</v>
      </c>
      <c r="FY93" s="186"/>
      <c r="FZ93" s="26"/>
      <c r="GA93" s="26"/>
      <c r="GB93" s="26" t="s">
        <v>340</v>
      </c>
      <c r="GC93" s="186"/>
      <c r="GD93" s="186"/>
      <c r="GE93" s="186"/>
      <c r="GF93" s="186"/>
      <c r="GG93" s="186" t="s">
        <v>339</v>
      </c>
      <c r="GH93" s="186"/>
      <c r="GI93" s="26"/>
      <c r="GJ93" s="26"/>
      <c r="GK93" s="26" t="s">
        <v>340</v>
      </c>
      <c r="GL93" s="186"/>
      <c r="GM93" s="186"/>
      <c r="GN93" s="186"/>
      <c r="GO93" s="186"/>
      <c r="GP93" s="186" t="s">
        <v>339</v>
      </c>
      <c r="GQ93" s="186"/>
      <c r="GR93" s="26"/>
      <c r="GS93" s="26"/>
      <c r="GT93" s="26" t="s">
        <v>340</v>
      </c>
      <c r="GU93" s="186"/>
      <c r="GV93" s="186"/>
      <c r="GW93" s="186"/>
      <c r="GX93" s="186"/>
      <c r="GY93" s="26"/>
      <c r="GZ93" s="20"/>
      <c r="HA93" s="20"/>
      <c r="HB93" s="20"/>
      <c r="HC93" s="83"/>
    </row>
    <row r="94" spans="1:211" ht="10.5" customHeight="1" thickBot="1">
      <c r="A94" s="146"/>
      <c r="B94" s="113" t="s">
        <v>354</v>
      </c>
      <c r="C94" s="187"/>
      <c r="D94" s="187"/>
      <c r="E94" s="187"/>
      <c r="F94" s="187"/>
      <c r="G94" s="190" t="s">
        <v>339</v>
      </c>
      <c r="H94" s="190"/>
      <c r="I94" s="112">
        <v>108</v>
      </c>
      <c r="J94" s="112" t="s">
        <v>340</v>
      </c>
      <c r="K94" s="171">
        <v>3</v>
      </c>
      <c r="L94" s="171"/>
      <c r="M94" s="171"/>
      <c r="N94" s="188"/>
      <c r="O94" s="181"/>
      <c r="P94" s="181"/>
      <c r="Q94" s="181"/>
      <c r="R94" s="181"/>
      <c r="S94" s="181"/>
      <c r="T94" s="181"/>
      <c r="U94" s="181"/>
      <c r="V94" s="181"/>
      <c r="W94" s="27"/>
      <c r="X94" s="26"/>
      <c r="Y94" s="27"/>
      <c r="Z94" s="181"/>
      <c r="AA94" s="181"/>
      <c r="AB94" s="170" t="s">
        <v>339</v>
      </c>
      <c r="AC94" s="170"/>
      <c r="AD94" s="44"/>
      <c r="AE94" s="8">
        <v>36</v>
      </c>
      <c r="AF94" s="44" t="s">
        <v>340</v>
      </c>
      <c r="AG94" s="170">
        <v>1</v>
      </c>
      <c r="AH94" s="170"/>
      <c r="AI94" s="170"/>
      <c r="AJ94" s="170"/>
      <c r="AK94" s="44"/>
      <c r="AL94" s="8"/>
      <c r="AM94" s="44"/>
      <c r="AN94" s="170"/>
      <c r="AO94" s="170"/>
      <c r="AP94" s="170"/>
      <c r="AQ94" s="170"/>
      <c r="AR94" s="44"/>
      <c r="AS94" s="8"/>
      <c r="AT94" s="44"/>
      <c r="AU94" s="170"/>
      <c r="AV94" s="170"/>
      <c r="AW94" s="170"/>
      <c r="AX94" s="170"/>
      <c r="AY94" s="44"/>
      <c r="AZ94" s="8"/>
      <c r="BA94" s="44"/>
      <c r="BB94" s="170"/>
      <c r="BC94" s="170"/>
      <c r="BD94" s="170" t="s">
        <v>339</v>
      </c>
      <c r="BE94" s="170"/>
      <c r="BF94" s="44"/>
      <c r="BG94" s="8">
        <v>72</v>
      </c>
      <c r="BH94" s="44" t="s">
        <v>340</v>
      </c>
      <c r="BI94" s="170" t="s">
        <v>355</v>
      </c>
      <c r="BJ94" s="170"/>
      <c r="BK94" s="181" t="s">
        <v>339</v>
      </c>
      <c r="BL94" s="181"/>
      <c r="BM94" s="27"/>
      <c r="BN94" s="27"/>
      <c r="BO94" s="27" t="s">
        <v>340</v>
      </c>
      <c r="BP94" s="181"/>
      <c r="BQ94" s="181"/>
      <c r="BR94" s="181"/>
      <c r="BS94" s="181"/>
      <c r="BT94" s="181" t="s">
        <v>339</v>
      </c>
      <c r="BU94" s="181"/>
      <c r="BV94" s="27"/>
      <c r="BW94" s="27"/>
      <c r="BX94" s="27" t="s">
        <v>340</v>
      </c>
      <c r="BY94" s="181"/>
      <c r="BZ94" s="181"/>
      <c r="CA94" s="181"/>
      <c r="CB94" s="181"/>
      <c r="CC94" s="181" t="s">
        <v>339</v>
      </c>
      <c r="CD94" s="181"/>
      <c r="CE94" s="27"/>
      <c r="CF94" s="27"/>
      <c r="CG94" s="27" t="s">
        <v>340</v>
      </c>
      <c r="CH94" s="181"/>
      <c r="CI94" s="181"/>
      <c r="CJ94" s="181"/>
      <c r="CK94" s="181"/>
      <c r="CL94" s="181" t="s">
        <v>339</v>
      </c>
      <c r="CM94" s="181"/>
      <c r="CN94" s="27"/>
      <c r="CO94" s="27"/>
      <c r="CP94" s="27" t="s">
        <v>340</v>
      </c>
      <c r="CQ94" s="181"/>
      <c r="CR94" s="181"/>
      <c r="CS94" s="181"/>
      <c r="CT94" s="181"/>
      <c r="CU94" s="181" t="s">
        <v>339</v>
      </c>
      <c r="CV94" s="181"/>
      <c r="CW94" s="27"/>
      <c r="CX94" s="27"/>
      <c r="CY94" s="27" t="s">
        <v>340</v>
      </c>
      <c r="CZ94" s="181"/>
      <c r="DA94" s="181"/>
      <c r="DB94" s="181"/>
      <c r="DC94" s="181"/>
      <c r="DD94" s="181" t="s">
        <v>339</v>
      </c>
      <c r="DE94" s="181"/>
      <c r="DF94" s="27"/>
      <c r="DG94" s="27"/>
      <c r="DH94" s="27" t="s">
        <v>340</v>
      </c>
      <c r="DI94" s="181"/>
      <c r="DJ94" s="181"/>
      <c r="DK94" s="181"/>
      <c r="DL94" s="181"/>
      <c r="DM94" s="181" t="s">
        <v>339</v>
      </c>
      <c r="DN94" s="181"/>
      <c r="DO94" s="27"/>
      <c r="DP94" s="27"/>
      <c r="DQ94" s="27" t="s">
        <v>340</v>
      </c>
      <c r="DR94" s="181"/>
      <c r="DS94" s="181"/>
      <c r="DT94" s="181"/>
      <c r="DU94" s="181"/>
      <c r="DV94" s="181" t="s">
        <v>339</v>
      </c>
      <c r="DW94" s="181"/>
      <c r="DX94" s="27"/>
      <c r="DY94" s="27"/>
      <c r="DZ94" s="27" t="s">
        <v>340</v>
      </c>
      <c r="EA94" s="181"/>
      <c r="EB94" s="181"/>
      <c r="EC94" s="181"/>
      <c r="ED94" s="181"/>
      <c r="EE94" s="181" t="s">
        <v>339</v>
      </c>
      <c r="EF94" s="181"/>
      <c r="EG94" s="27"/>
      <c r="EH94" s="27"/>
      <c r="EI94" s="27" t="s">
        <v>340</v>
      </c>
      <c r="EJ94" s="181"/>
      <c r="EK94" s="181"/>
      <c r="EL94" s="181"/>
      <c r="EM94" s="181"/>
      <c r="EN94" s="181" t="s">
        <v>339</v>
      </c>
      <c r="EO94" s="181"/>
      <c r="EP94" s="27"/>
      <c r="EQ94" s="27"/>
      <c r="ER94" s="27" t="s">
        <v>340</v>
      </c>
      <c r="ES94" s="181"/>
      <c r="ET94" s="181"/>
      <c r="EU94" s="181"/>
      <c r="EV94" s="181"/>
      <c r="EW94" s="181" t="s">
        <v>339</v>
      </c>
      <c r="EX94" s="181"/>
      <c r="EY94" s="27"/>
      <c r="EZ94" s="27"/>
      <c r="FA94" s="27" t="s">
        <v>340</v>
      </c>
      <c r="FB94" s="181"/>
      <c r="FC94" s="181"/>
      <c r="FD94" s="181"/>
      <c r="FE94" s="181"/>
      <c r="FF94" s="181" t="s">
        <v>339</v>
      </c>
      <c r="FG94" s="181"/>
      <c r="FH94" s="27"/>
      <c r="FI94" s="27"/>
      <c r="FJ94" s="27" t="s">
        <v>340</v>
      </c>
      <c r="FK94" s="181"/>
      <c r="FL94" s="181"/>
      <c r="FM94" s="181"/>
      <c r="FN94" s="181"/>
      <c r="FO94" s="181" t="s">
        <v>339</v>
      </c>
      <c r="FP94" s="181"/>
      <c r="FQ94" s="27"/>
      <c r="FR94" s="27"/>
      <c r="FS94" s="27" t="s">
        <v>340</v>
      </c>
      <c r="FT94" s="181"/>
      <c r="FU94" s="181"/>
      <c r="FV94" s="181"/>
      <c r="FW94" s="181"/>
      <c r="FX94" s="181" t="s">
        <v>339</v>
      </c>
      <c r="FY94" s="181"/>
      <c r="FZ94" s="27"/>
      <c r="GA94" s="27"/>
      <c r="GB94" s="27" t="s">
        <v>340</v>
      </c>
      <c r="GC94" s="181"/>
      <c r="GD94" s="181"/>
      <c r="GE94" s="181"/>
      <c r="GF94" s="181"/>
      <c r="GG94" s="181" t="s">
        <v>339</v>
      </c>
      <c r="GH94" s="181"/>
      <c r="GI94" s="27"/>
      <c r="GJ94" s="27"/>
      <c r="GK94" s="27" t="s">
        <v>340</v>
      </c>
      <c r="GL94" s="181"/>
      <c r="GM94" s="181"/>
      <c r="GN94" s="181"/>
      <c r="GO94" s="181"/>
      <c r="GP94" s="181" t="s">
        <v>339</v>
      </c>
      <c r="GQ94" s="181"/>
      <c r="GR94" s="27"/>
      <c r="GS94" s="27"/>
      <c r="GT94" s="27" t="s">
        <v>340</v>
      </c>
      <c r="GU94" s="181"/>
      <c r="GV94" s="181"/>
      <c r="GW94" s="181"/>
      <c r="GX94" s="181"/>
      <c r="GY94" s="27"/>
      <c r="GZ94" s="19"/>
      <c r="HA94" s="19"/>
      <c r="HB94" s="19"/>
      <c r="HC94" s="60"/>
    </row>
    <row r="95" spans="1:211" ht="18.75" customHeight="1" thickBot="1">
      <c r="A95" s="146"/>
      <c r="B95" s="113" t="s">
        <v>356</v>
      </c>
      <c r="C95" s="187"/>
      <c r="D95" s="187"/>
      <c r="E95" s="187"/>
      <c r="F95" s="187"/>
      <c r="G95" s="190" t="s">
        <v>339</v>
      </c>
      <c r="H95" s="190"/>
      <c r="I95" s="112">
        <v>720</v>
      </c>
      <c r="J95" s="112" t="s">
        <v>340</v>
      </c>
      <c r="K95" s="171">
        <v>20</v>
      </c>
      <c r="L95" s="171"/>
      <c r="M95" s="171"/>
      <c r="N95" s="188"/>
      <c r="O95" s="181"/>
      <c r="P95" s="181"/>
      <c r="Q95" s="181"/>
      <c r="R95" s="181"/>
      <c r="S95" s="181"/>
      <c r="T95" s="181"/>
      <c r="U95" s="181"/>
      <c r="V95" s="181"/>
      <c r="W95" s="27"/>
      <c r="X95" s="26"/>
      <c r="Y95" s="27"/>
      <c r="Z95" s="181"/>
      <c r="AA95" s="181"/>
      <c r="AB95" s="170" t="s">
        <v>339</v>
      </c>
      <c r="AC95" s="170"/>
      <c r="AD95" s="44"/>
      <c r="AE95" s="8">
        <v>72</v>
      </c>
      <c r="AF95" s="44" t="s">
        <v>340</v>
      </c>
      <c r="AG95" s="170">
        <v>2</v>
      </c>
      <c r="AH95" s="170"/>
      <c r="AI95" s="170" t="s">
        <v>339</v>
      </c>
      <c r="AJ95" s="170"/>
      <c r="AK95" s="44"/>
      <c r="AL95" s="8">
        <v>216</v>
      </c>
      <c r="AM95" s="44" t="s">
        <v>340</v>
      </c>
      <c r="AN95" s="170">
        <v>6</v>
      </c>
      <c r="AO95" s="170"/>
      <c r="AP95" s="170" t="s">
        <v>339</v>
      </c>
      <c r="AQ95" s="170"/>
      <c r="AR95" s="44"/>
      <c r="AS95" s="8">
        <v>216</v>
      </c>
      <c r="AT95" s="44" t="s">
        <v>340</v>
      </c>
      <c r="AU95" s="170">
        <v>6</v>
      </c>
      <c r="AV95" s="170"/>
      <c r="AW95" s="170" t="s">
        <v>339</v>
      </c>
      <c r="AX95" s="170"/>
      <c r="AY95" s="44"/>
      <c r="AZ95" s="8">
        <v>144</v>
      </c>
      <c r="BA95" s="44" t="s">
        <v>340</v>
      </c>
      <c r="BB95" s="170">
        <v>4</v>
      </c>
      <c r="BC95" s="170"/>
      <c r="BD95" s="170" t="s">
        <v>339</v>
      </c>
      <c r="BE95" s="170"/>
      <c r="BF95" s="44"/>
      <c r="BG95" s="8">
        <v>72</v>
      </c>
      <c r="BH95" s="44" t="s">
        <v>340</v>
      </c>
      <c r="BI95" s="170">
        <v>2</v>
      </c>
      <c r="BJ95" s="170"/>
      <c r="BK95" s="181" t="s">
        <v>339</v>
      </c>
      <c r="BL95" s="181"/>
      <c r="BM95" s="27"/>
      <c r="BN95" s="27"/>
      <c r="BO95" s="27" t="s">
        <v>340</v>
      </c>
      <c r="BP95" s="181"/>
      <c r="BQ95" s="181"/>
      <c r="BR95" s="181"/>
      <c r="BS95" s="181"/>
      <c r="BT95" s="181" t="s">
        <v>339</v>
      </c>
      <c r="BU95" s="181"/>
      <c r="BV95" s="27"/>
      <c r="BW95" s="27"/>
      <c r="BX95" s="27" t="s">
        <v>340</v>
      </c>
      <c r="BY95" s="181"/>
      <c r="BZ95" s="181"/>
      <c r="CA95" s="181"/>
      <c r="CB95" s="181"/>
      <c r="CC95" s="181" t="s">
        <v>339</v>
      </c>
      <c r="CD95" s="181"/>
      <c r="CE95" s="27"/>
      <c r="CF95" s="27"/>
      <c r="CG95" s="27" t="s">
        <v>340</v>
      </c>
      <c r="CH95" s="181"/>
      <c r="CI95" s="181"/>
      <c r="CJ95" s="181"/>
      <c r="CK95" s="181"/>
      <c r="CL95" s="181" t="s">
        <v>339</v>
      </c>
      <c r="CM95" s="181"/>
      <c r="CN95" s="27"/>
      <c r="CO95" s="27"/>
      <c r="CP95" s="27" t="s">
        <v>340</v>
      </c>
      <c r="CQ95" s="181"/>
      <c r="CR95" s="181"/>
      <c r="CS95" s="181"/>
      <c r="CT95" s="181"/>
      <c r="CU95" s="181" t="s">
        <v>339</v>
      </c>
      <c r="CV95" s="181"/>
      <c r="CW95" s="27"/>
      <c r="CX95" s="27"/>
      <c r="CY95" s="27" t="s">
        <v>340</v>
      </c>
      <c r="CZ95" s="181"/>
      <c r="DA95" s="181"/>
      <c r="DB95" s="181"/>
      <c r="DC95" s="181"/>
      <c r="DD95" s="181" t="s">
        <v>339</v>
      </c>
      <c r="DE95" s="181"/>
      <c r="DF95" s="27"/>
      <c r="DG95" s="27"/>
      <c r="DH95" s="27" t="s">
        <v>340</v>
      </c>
      <c r="DI95" s="181"/>
      <c r="DJ95" s="181"/>
      <c r="DK95" s="181"/>
      <c r="DL95" s="181"/>
      <c r="DM95" s="181" t="s">
        <v>339</v>
      </c>
      <c r="DN95" s="181"/>
      <c r="DO95" s="27"/>
      <c r="DP95" s="27"/>
      <c r="DQ95" s="27" t="s">
        <v>340</v>
      </c>
      <c r="DR95" s="181"/>
      <c r="DS95" s="181"/>
      <c r="DT95" s="181"/>
      <c r="DU95" s="181"/>
      <c r="DV95" s="181" t="s">
        <v>339</v>
      </c>
      <c r="DW95" s="181"/>
      <c r="DX95" s="27"/>
      <c r="DY95" s="27"/>
      <c r="DZ95" s="27" t="s">
        <v>340</v>
      </c>
      <c r="EA95" s="181"/>
      <c r="EB95" s="181"/>
      <c r="EC95" s="181"/>
      <c r="ED95" s="181"/>
      <c r="EE95" s="181" t="s">
        <v>339</v>
      </c>
      <c r="EF95" s="181"/>
      <c r="EG95" s="27"/>
      <c r="EH95" s="27"/>
      <c r="EI95" s="27" t="s">
        <v>340</v>
      </c>
      <c r="EJ95" s="181"/>
      <c r="EK95" s="181"/>
      <c r="EL95" s="181"/>
      <c r="EM95" s="181"/>
      <c r="EN95" s="181" t="s">
        <v>339</v>
      </c>
      <c r="EO95" s="181"/>
      <c r="EP95" s="27"/>
      <c r="EQ95" s="27"/>
      <c r="ER95" s="27" t="s">
        <v>340</v>
      </c>
      <c r="ES95" s="181"/>
      <c r="ET95" s="181"/>
      <c r="EU95" s="181"/>
      <c r="EV95" s="181"/>
      <c r="EW95" s="181" t="s">
        <v>339</v>
      </c>
      <c r="EX95" s="181"/>
      <c r="EY95" s="27"/>
      <c r="EZ95" s="27"/>
      <c r="FA95" s="27" t="s">
        <v>340</v>
      </c>
      <c r="FB95" s="181"/>
      <c r="FC95" s="181"/>
      <c r="FD95" s="181"/>
      <c r="FE95" s="181"/>
      <c r="FF95" s="181" t="s">
        <v>339</v>
      </c>
      <c r="FG95" s="181"/>
      <c r="FH95" s="27"/>
      <c r="FI95" s="27"/>
      <c r="FJ95" s="27" t="s">
        <v>340</v>
      </c>
      <c r="FK95" s="181"/>
      <c r="FL95" s="181"/>
      <c r="FM95" s="181"/>
      <c r="FN95" s="181"/>
      <c r="FO95" s="181" t="s">
        <v>339</v>
      </c>
      <c r="FP95" s="181"/>
      <c r="FQ95" s="27"/>
      <c r="FR95" s="27"/>
      <c r="FS95" s="27" t="s">
        <v>340</v>
      </c>
      <c r="FT95" s="181"/>
      <c r="FU95" s="181"/>
      <c r="FV95" s="181"/>
      <c r="FW95" s="181"/>
      <c r="FX95" s="181" t="s">
        <v>339</v>
      </c>
      <c r="FY95" s="181"/>
      <c r="FZ95" s="27"/>
      <c r="GA95" s="27"/>
      <c r="GB95" s="27" t="s">
        <v>340</v>
      </c>
      <c r="GC95" s="181"/>
      <c r="GD95" s="181"/>
      <c r="GE95" s="181"/>
      <c r="GF95" s="181"/>
      <c r="GG95" s="181" t="s">
        <v>339</v>
      </c>
      <c r="GH95" s="181"/>
      <c r="GI95" s="27"/>
      <c r="GJ95" s="27"/>
      <c r="GK95" s="27" t="s">
        <v>340</v>
      </c>
      <c r="GL95" s="181"/>
      <c r="GM95" s="181"/>
      <c r="GN95" s="181"/>
      <c r="GO95" s="181"/>
      <c r="GP95" s="181" t="s">
        <v>339</v>
      </c>
      <c r="GQ95" s="181"/>
      <c r="GR95" s="27"/>
      <c r="GS95" s="27"/>
      <c r="GT95" s="27" t="s">
        <v>340</v>
      </c>
      <c r="GU95" s="181"/>
      <c r="GV95" s="181"/>
      <c r="GW95" s="181"/>
      <c r="GX95" s="181"/>
      <c r="GY95" s="27"/>
      <c r="GZ95" s="19"/>
      <c r="HA95" s="19"/>
      <c r="HB95" s="19"/>
      <c r="HC95" s="60"/>
    </row>
    <row r="96" spans="1:211" s="41" customFormat="1" ht="21.75" thickBot="1">
      <c r="A96" s="145" t="s">
        <v>357</v>
      </c>
      <c r="B96" s="113" t="s">
        <v>380</v>
      </c>
      <c r="C96" s="114"/>
      <c r="D96" s="114"/>
      <c r="E96" s="112"/>
      <c r="F96" s="115"/>
      <c r="G96" s="171"/>
      <c r="H96" s="171"/>
      <c r="I96" s="171"/>
      <c r="J96" s="112" t="s">
        <v>340</v>
      </c>
      <c r="K96" s="171" t="s">
        <v>358</v>
      </c>
      <c r="L96" s="171"/>
      <c r="M96" s="171"/>
      <c r="N96" s="189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26"/>
      <c r="Z96" s="186"/>
      <c r="AA96" s="186"/>
      <c r="AB96" s="168"/>
      <c r="AC96" s="168"/>
      <c r="AD96" s="168"/>
      <c r="AE96" s="168"/>
      <c r="AF96" s="8"/>
      <c r="AG96" s="168"/>
      <c r="AH96" s="168"/>
      <c r="AI96" s="168"/>
      <c r="AJ96" s="168"/>
      <c r="AK96" s="168"/>
      <c r="AL96" s="168"/>
      <c r="AM96" s="8"/>
      <c r="AN96" s="168"/>
      <c r="AO96" s="168"/>
      <c r="AP96" s="168"/>
      <c r="AQ96" s="168"/>
      <c r="AR96" s="168"/>
      <c r="AS96" s="168"/>
      <c r="AT96" s="8"/>
      <c r="AU96" s="168"/>
      <c r="AV96" s="168"/>
      <c r="AW96" s="168"/>
      <c r="AX96" s="168"/>
      <c r="AY96" s="168"/>
      <c r="AZ96" s="168"/>
      <c r="BA96" s="8"/>
      <c r="BB96" s="168"/>
      <c r="BC96" s="168"/>
      <c r="BD96" s="168"/>
      <c r="BE96" s="168"/>
      <c r="BF96" s="168"/>
      <c r="BG96" s="168"/>
      <c r="BH96" s="8" t="s">
        <v>340</v>
      </c>
      <c r="BI96" s="168" t="s">
        <v>358</v>
      </c>
      <c r="BJ96" s="168"/>
      <c r="BK96" s="186"/>
      <c r="BL96" s="186"/>
      <c r="BM96" s="186"/>
      <c r="BN96" s="186"/>
      <c r="BO96" s="26" t="s">
        <v>340</v>
      </c>
      <c r="BP96" s="186"/>
      <c r="BQ96" s="186"/>
      <c r="BR96" s="186"/>
      <c r="BS96" s="186"/>
      <c r="BT96" s="186"/>
      <c r="BU96" s="186"/>
      <c r="BV96" s="186"/>
      <c r="BW96" s="186"/>
      <c r="BX96" s="26" t="s">
        <v>340</v>
      </c>
      <c r="BY96" s="186"/>
      <c r="BZ96" s="186"/>
      <c r="CA96" s="186"/>
      <c r="CB96" s="186"/>
      <c r="CC96" s="186"/>
      <c r="CD96" s="186"/>
      <c r="CE96" s="186"/>
      <c r="CF96" s="186"/>
      <c r="CG96" s="26" t="s">
        <v>340</v>
      </c>
      <c r="CH96" s="186"/>
      <c r="CI96" s="186"/>
      <c r="CJ96" s="186"/>
      <c r="CK96" s="186"/>
      <c r="CL96" s="186"/>
      <c r="CM96" s="186"/>
      <c r="CN96" s="186"/>
      <c r="CO96" s="186"/>
      <c r="CP96" s="26" t="s">
        <v>340</v>
      </c>
      <c r="CQ96" s="186"/>
      <c r="CR96" s="186"/>
      <c r="CS96" s="186"/>
      <c r="CT96" s="186"/>
      <c r="CU96" s="186"/>
      <c r="CV96" s="186"/>
      <c r="CW96" s="186"/>
      <c r="CX96" s="186"/>
      <c r="CY96" s="26" t="s">
        <v>340</v>
      </c>
      <c r="CZ96" s="186"/>
      <c r="DA96" s="186"/>
      <c r="DB96" s="186"/>
      <c r="DC96" s="186"/>
      <c r="DD96" s="186"/>
      <c r="DE96" s="186"/>
      <c r="DF96" s="186"/>
      <c r="DG96" s="186"/>
      <c r="DH96" s="26" t="s">
        <v>340</v>
      </c>
      <c r="DI96" s="186"/>
      <c r="DJ96" s="186"/>
      <c r="DK96" s="186"/>
      <c r="DL96" s="186"/>
      <c r="DM96" s="186"/>
      <c r="DN96" s="186"/>
      <c r="DO96" s="186"/>
      <c r="DP96" s="186"/>
      <c r="DQ96" s="26" t="s">
        <v>340</v>
      </c>
      <c r="DR96" s="186"/>
      <c r="DS96" s="186"/>
      <c r="DT96" s="186"/>
      <c r="DU96" s="186"/>
      <c r="DV96" s="186"/>
      <c r="DW96" s="186"/>
      <c r="DX96" s="186"/>
      <c r="DY96" s="186"/>
      <c r="DZ96" s="26" t="s">
        <v>340</v>
      </c>
      <c r="EA96" s="186"/>
      <c r="EB96" s="186"/>
      <c r="EC96" s="186"/>
      <c r="ED96" s="186"/>
      <c r="EE96" s="186"/>
      <c r="EF96" s="186"/>
      <c r="EG96" s="186"/>
      <c r="EH96" s="186"/>
      <c r="EI96" s="26" t="s">
        <v>340</v>
      </c>
      <c r="EJ96" s="186"/>
      <c r="EK96" s="186"/>
      <c r="EL96" s="186"/>
      <c r="EM96" s="186"/>
      <c r="EN96" s="186"/>
      <c r="EO96" s="186"/>
      <c r="EP96" s="186"/>
      <c r="EQ96" s="186"/>
      <c r="ER96" s="26" t="s">
        <v>340</v>
      </c>
      <c r="ES96" s="186"/>
      <c r="ET96" s="186"/>
      <c r="EU96" s="186"/>
      <c r="EV96" s="186"/>
      <c r="EW96" s="186"/>
      <c r="EX96" s="186"/>
      <c r="EY96" s="186"/>
      <c r="EZ96" s="186"/>
      <c r="FA96" s="26" t="s">
        <v>340</v>
      </c>
      <c r="FB96" s="186"/>
      <c r="FC96" s="186"/>
      <c r="FD96" s="186"/>
      <c r="FE96" s="186"/>
      <c r="FF96" s="186"/>
      <c r="FG96" s="186"/>
      <c r="FH96" s="186"/>
      <c r="FI96" s="186"/>
      <c r="FJ96" s="26" t="s">
        <v>340</v>
      </c>
      <c r="FK96" s="186"/>
      <c r="FL96" s="186"/>
      <c r="FM96" s="186"/>
      <c r="FN96" s="186"/>
      <c r="FO96" s="186"/>
      <c r="FP96" s="186"/>
      <c r="FQ96" s="186"/>
      <c r="FR96" s="186"/>
      <c r="FS96" s="26" t="s">
        <v>340</v>
      </c>
      <c r="FT96" s="186"/>
      <c r="FU96" s="186"/>
      <c r="FV96" s="186"/>
      <c r="FW96" s="186"/>
      <c r="FX96" s="186"/>
      <c r="FY96" s="186"/>
      <c r="FZ96" s="186"/>
      <c r="GA96" s="186"/>
      <c r="GB96" s="26" t="s">
        <v>340</v>
      </c>
      <c r="GC96" s="186"/>
      <c r="GD96" s="186"/>
      <c r="GE96" s="186"/>
      <c r="GF96" s="186"/>
      <c r="GG96" s="186"/>
      <c r="GH96" s="186"/>
      <c r="GI96" s="186"/>
      <c r="GJ96" s="186"/>
      <c r="GK96" s="26" t="s">
        <v>340</v>
      </c>
      <c r="GL96" s="186"/>
      <c r="GM96" s="186"/>
      <c r="GN96" s="186"/>
      <c r="GO96" s="186"/>
      <c r="GP96" s="186"/>
      <c r="GQ96" s="186"/>
      <c r="GR96" s="186"/>
      <c r="GS96" s="186"/>
      <c r="GT96" s="26" t="s">
        <v>340</v>
      </c>
      <c r="GU96" s="186"/>
      <c r="GV96" s="186"/>
      <c r="GW96" s="186"/>
      <c r="GX96" s="186"/>
      <c r="GY96" s="26"/>
      <c r="GZ96" s="20"/>
      <c r="HA96" s="20"/>
      <c r="HB96" s="20"/>
      <c r="HC96" s="83"/>
    </row>
    <row r="97" spans="1:211" s="41" customFormat="1" ht="13.5" customHeight="1" thickBot="1">
      <c r="A97" s="145" t="s">
        <v>364</v>
      </c>
      <c r="B97" s="113" t="s">
        <v>359</v>
      </c>
      <c r="C97" s="187"/>
      <c r="D97" s="187"/>
      <c r="E97" s="187"/>
      <c r="F97" s="187"/>
      <c r="G97" s="187"/>
      <c r="H97" s="187"/>
      <c r="I97" s="187"/>
      <c r="J97" s="112" t="s">
        <v>340</v>
      </c>
      <c r="K97" s="171" t="s">
        <v>360</v>
      </c>
      <c r="L97" s="171"/>
      <c r="M97" s="171"/>
      <c r="N97" s="189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26"/>
      <c r="Z97" s="186"/>
      <c r="AA97" s="186"/>
      <c r="AB97" s="168"/>
      <c r="AC97" s="168"/>
      <c r="AD97" s="168"/>
      <c r="AE97" s="168"/>
      <c r="AF97" s="8"/>
      <c r="AG97" s="168"/>
      <c r="AH97" s="168"/>
      <c r="AI97" s="168"/>
      <c r="AJ97" s="168"/>
      <c r="AK97" s="168"/>
      <c r="AL97" s="168"/>
      <c r="AM97" s="8"/>
      <c r="AN97" s="168"/>
      <c r="AO97" s="168"/>
      <c r="AP97" s="168"/>
      <c r="AQ97" s="168"/>
      <c r="AR97" s="168"/>
      <c r="AS97" s="168"/>
      <c r="AT97" s="8"/>
      <c r="AU97" s="168"/>
      <c r="AV97" s="168"/>
      <c r="AW97" s="168"/>
      <c r="AX97" s="168"/>
      <c r="AY97" s="168"/>
      <c r="AZ97" s="168"/>
      <c r="BA97" s="8"/>
      <c r="BB97" s="168"/>
      <c r="BC97" s="168"/>
      <c r="BD97" s="168"/>
      <c r="BE97" s="168"/>
      <c r="BF97" s="168"/>
      <c r="BG97" s="168"/>
      <c r="BH97" s="8" t="s">
        <v>340</v>
      </c>
      <c r="BI97" s="168" t="s">
        <v>360</v>
      </c>
      <c r="BJ97" s="168"/>
      <c r="BK97" s="186"/>
      <c r="BL97" s="186"/>
      <c r="BM97" s="186"/>
      <c r="BN97" s="186"/>
      <c r="BO97" s="26" t="s">
        <v>340</v>
      </c>
      <c r="BP97" s="186"/>
      <c r="BQ97" s="186"/>
      <c r="BR97" s="186"/>
      <c r="BS97" s="186"/>
      <c r="BT97" s="186"/>
      <c r="BU97" s="186"/>
      <c r="BV97" s="186"/>
      <c r="BW97" s="186"/>
      <c r="BX97" s="26" t="s">
        <v>340</v>
      </c>
      <c r="BY97" s="186"/>
      <c r="BZ97" s="186"/>
      <c r="CA97" s="186"/>
      <c r="CB97" s="186"/>
      <c r="CC97" s="186"/>
      <c r="CD97" s="186"/>
      <c r="CE97" s="186"/>
      <c r="CF97" s="186"/>
      <c r="CG97" s="26" t="s">
        <v>340</v>
      </c>
      <c r="CH97" s="186"/>
      <c r="CI97" s="186"/>
      <c r="CJ97" s="186"/>
      <c r="CK97" s="186"/>
      <c r="CL97" s="186"/>
      <c r="CM97" s="186"/>
      <c r="CN97" s="186"/>
      <c r="CO97" s="186"/>
      <c r="CP97" s="26" t="s">
        <v>340</v>
      </c>
      <c r="CQ97" s="186"/>
      <c r="CR97" s="186"/>
      <c r="CS97" s="186"/>
      <c r="CT97" s="186"/>
      <c r="CU97" s="186"/>
      <c r="CV97" s="186"/>
      <c r="CW97" s="186"/>
      <c r="CX97" s="186"/>
      <c r="CY97" s="26" t="s">
        <v>340</v>
      </c>
      <c r="CZ97" s="186"/>
      <c r="DA97" s="186"/>
      <c r="DB97" s="186"/>
      <c r="DC97" s="186"/>
      <c r="DD97" s="186"/>
      <c r="DE97" s="186"/>
      <c r="DF97" s="186"/>
      <c r="DG97" s="186"/>
      <c r="DH97" s="26" t="s">
        <v>340</v>
      </c>
      <c r="DI97" s="186"/>
      <c r="DJ97" s="186"/>
      <c r="DK97" s="186"/>
      <c r="DL97" s="186"/>
      <c r="DM97" s="186"/>
      <c r="DN97" s="186"/>
      <c r="DO97" s="186"/>
      <c r="DP97" s="186"/>
      <c r="DQ97" s="26" t="s">
        <v>340</v>
      </c>
      <c r="DR97" s="186"/>
      <c r="DS97" s="186"/>
      <c r="DT97" s="186"/>
      <c r="DU97" s="186"/>
      <c r="DV97" s="186"/>
      <c r="DW97" s="186"/>
      <c r="DX97" s="186"/>
      <c r="DY97" s="186"/>
      <c r="DZ97" s="26" t="s">
        <v>340</v>
      </c>
      <c r="EA97" s="186"/>
      <c r="EB97" s="186"/>
      <c r="EC97" s="186"/>
      <c r="ED97" s="186"/>
      <c r="EE97" s="186"/>
      <c r="EF97" s="186"/>
      <c r="EG97" s="186"/>
      <c r="EH97" s="186"/>
      <c r="EI97" s="26" t="s">
        <v>340</v>
      </c>
      <c r="EJ97" s="186"/>
      <c r="EK97" s="186"/>
      <c r="EL97" s="186"/>
      <c r="EM97" s="186"/>
      <c r="EN97" s="186"/>
      <c r="EO97" s="186"/>
      <c r="EP97" s="186"/>
      <c r="EQ97" s="186"/>
      <c r="ER97" s="26" t="s">
        <v>340</v>
      </c>
      <c r="ES97" s="186"/>
      <c r="ET97" s="186"/>
      <c r="EU97" s="186"/>
      <c r="EV97" s="186"/>
      <c r="EW97" s="186"/>
      <c r="EX97" s="186"/>
      <c r="EY97" s="186"/>
      <c r="EZ97" s="186"/>
      <c r="FA97" s="26" t="s">
        <v>340</v>
      </c>
      <c r="FB97" s="186"/>
      <c r="FC97" s="186"/>
      <c r="FD97" s="186"/>
      <c r="FE97" s="186"/>
      <c r="FF97" s="186"/>
      <c r="FG97" s="186"/>
      <c r="FH97" s="186"/>
      <c r="FI97" s="186"/>
      <c r="FJ97" s="26" t="s">
        <v>340</v>
      </c>
      <c r="FK97" s="186"/>
      <c r="FL97" s="186"/>
      <c r="FM97" s="186"/>
      <c r="FN97" s="186"/>
      <c r="FO97" s="186"/>
      <c r="FP97" s="186"/>
      <c r="FQ97" s="186"/>
      <c r="FR97" s="186"/>
      <c r="FS97" s="26" t="s">
        <v>340</v>
      </c>
      <c r="FT97" s="186"/>
      <c r="FU97" s="186"/>
      <c r="FV97" s="186"/>
      <c r="FW97" s="186"/>
      <c r="FX97" s="186"/>
      <c r="FY97" s="186"/>
      <c r="FZ97" s="186"/>
      <c r="GA97" s="186"/>
      <c r="GB97" s="26" t="s">
        <v>340</v>
      </c>
      <c r="GC97" s="186"/>
      <c r="GD97" s="186"/>
      <c r="GE97" s="186"/>
      <c r="GF97" s="186"/>
      <c r="GG97" s="186"/>
      <c r="GH97" s="186"/>
      <c r="GI97" s="186"/>
      <c r="GJ97" s="186"/>
      <c r="GK97" s="26" t="s">
        <v>340</v>
      </c>
      <c r="GL97" s="186"/>
      <c r="GM97" s="186"/>
      <c r="GN97" s="186"/>
      <c r="GO97" s="186"/>
      <c r="GP97" s="186"/>
      <c r="GQ97" s="186"/>
      <c r="GR97" s="186"/>
      <c r="GS97" s="186"/>
      <c r="GT97" s="26" t="s">
        <v>340</v>
      </c>
      <c r="GU97" s="186"/>
      <c r="GV97" s="186"/>
      <c r="GW97" s="186"/>
      <c r="GX97" s="186"/>
      <c r="GY97" s="26"/>
      <c r="GZ97" s="20"/>
      <c r="HA97" s="20"/>
      <c r="HB97" s="20"/>
      <c r="HC97" s="83"/>
    </row>
    <row r="98" spans="1:211" ht="18.75" customHeight="1" thickBot="1">
      <c r="A98" s="146"/>
      <c r="B98" s="113" t="s">
        <v>361</v>
      </c>
      <c r="C98" s="187"/>
      <c r="D98" s="187"/>
      <c r="E98" s="187"/>
      <c r="F98" s="187"/>
      <c r="G98" s="187"/>
      <c r="H98" s="187"/>
      <c r="I98" s="187"/>
      <c r="J98" s="112" t="s">
        <v>340</v>
      </c>
      <c r="K98" s="171" t="s">
        <v>358</v>
      </c>
      <c r="L98" s="171"/>
      <c r="M98" s="171"/>
      <c r="N98" s="188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27"/>
      <c r="Z98" s="21"/>
      <c r="AA98" s="84"/>
      <c r="AB98" s="170"/>
      <c r="AC98" s="170"/>
      <c r="AD98" s="170"/>
      <c r="AE98" s="170"/>
      <c r="AF98" s="44"/>
      <c r="AG98" s="42"/>
      <c r="AH98" s="129"/>
      <c r="AI98" s="170"/>
      <c r="AJ98" s="170"/>
      <c r="AK98" s="170"/>
      <c r="AL98" s="170"/>
      <c r="AM98" s="44"/>
      <c r="AN98" s="42"/>
      <c r="AO98" s="129"/>
      <c r="AP98" s="170"/>
      <c r="AQ98" s="170"/>
      <c r="AR98" s="170"/>
      <c r="AS98" s="170"/>
      <c r="AT98" s="44"/>
      <c r="AU98" s="42"/>
      <c r="AV98" s="129"/>
      <c r="AW98" s="170"/>
      <c r="AX98" s="170"/>
      <c r="AY98" s="170"/>
      <c r="AZ98" s="170"/>
      <c r="BA98" s="44"/>
      <c r="BB98" s="42"/>
      <c r="BC98" s="129"/>
      <c r="BD98" s="170"/>
      <c r="BE98" s="170"/>
      <c r="BF98" s="170"/>
      <c r="BG98" s="170"/>
      <c r="BH98" s="44" t="s">
        <v>340</v>
      </c>
      <c r="BI98" s="42" t="s">
        <v>2</v>
      </c>
      <c r="BJ98" s="129"/>
      <c r="BK98" s="181"/>
      <c r="BL98" s="181"/>
      <c r="BM98" s="181"/>
      <c r="BN98" s="181"/>
      <c r="BO98" s="27" t="s">
        <v>340</v>
      </c>
      <c r="BP98" s="21"/>
      <c r="BQ98" s="182"/>
      <c r="BR98" s="182"/>
      <c r="BS98" s="182"/>
      <c r="BT98" s="181"/>
      <c r="BU98" s="181"/>
      <c r="BV98" s="181"/>
      <c r="BW98" s="181"/>
      <c r="BX98" s="27" t="s">
        <v>340</v>
      </c>
      <c r="BY98" s="21"/>
      <c r="BZ98" s="182"/>
      <c r="CA98" s="182"/>
      <c r="CB98" s="182"/>
      <c r="CC98" s="181"/>
      <c r="CD98" s="181"/>
      <c r="CE98" s="181"/>
      <c r="CF98" s="181"/>
      <c r="CG98" s="27" t="s">
        <v>340</v>
      </c>
      <c r="CH98" s="21"/>
      <c r="CI98" s="182"/>
      <c r="CJ98" s="182"/>
      <c r="CK98" s="182"/>
      <c r="CL98" s="181"/>
      <c r="CM98" s="181"/>
      <c r="CN98" s="181"/>
      <c r="CO98" s="181"/>
      <c r="CP98" s="27" t="s">
        <v>340</v>
      </c>
      <c r="CQ98" s="21"/>
      <c r="CR98" s="182"/>
      <c r="CS98" s="182"/>
      <c r="CT98" s="182"/>
      <c r="CU98" s="181"/>
      <c r="CV98" s="181"/>
      <c r="CW98" s="181"/>
      <c r="CX98" s="181"/>
      <c r="CY98" s="27" t="s">
        <v>340</v>
      </c>
      <c r="CZ98" s="21"/>
      <c r="DA98" s="182"/>
      <c r="DB98" s="182"/>
      <c r="DC98" s="182"/>
      <c r="DD98" s="181"/>
      <c r="DE98" s="181"/>
      <c r="DF98" s="181"/>
      <c r="DG98" s="181"/>
      <c r="DH98" s="27" t="s">
        <v>340</v>
      </c>
      <c r="DI98" s="21"/>
      <c r="DJ98" s="182"/>
      <c r="DK98" s="182"/>
      <c r="DL98" s="182"/>
      <c r="DM98" s="181"/>
      <c r="DN98" s="181"/>
      <c r="DO98" s="181"/>
      <c r="DP98" s="181"/>
      <c r="DQ98" s="27" t="s">
        <v>340</v>
      </c>
      <c r="DR98" s="21"/>
      <c r="DS98" s="182"/>
      <c r="DT98" s="182"/>
      <c r="DU98" s="182"/>
      <c r="DV98" s="181"/>
      <c r="DW98" s="181"/>
      <c r="DX98" s="181"/>
      <c r="DY98" s="181"/>
      <c r="DZ98" s="27" t="s">
        <v>340</v>
      </c>
      <c r="EA98" s="21"/>
      <c r="EB98" s="182"/>
      <c r="EC98" s="182"/>
      <c r="ED98" s="182"/>
      <c r="EE98" s="181"/>
      <c r="EF98" s="181"/>
      <c r="EG98" s="181"/>
      <c r="EH98" s="181"/>
      <c r="EI98" s="27" t="s">
        <v>340</v>
      </c>
      <c r="EJ98" s="21"/>
      <c r="EK98" s="182"/>
      <c r="EL98" s="182"/>
      <c r="EM98" s="182"/>
      <c r="EN98" s="181"/>
      <c r="EO98" s="181"/>
      <c r="EP98" s="181"/>
      <c r="EQ98" s="181"/>
      <c r="ER98" s="27" t="s">
        <v>340</v>
      </c>
      <c r="ES98" s="21"/>
      <c r="ET98" s="182"/>
      <c r="EU98" s="182"/>
      <c r="EV98" s="182"/>
      <c r="EW98" s="181"/>
      <c r="EX98" s="181"/>
      <c r="EY98" s="181"/>
      <c r="EZ98" s="181"/>
      <c r="FA98" s="27" t="s">
        <v>340</v>
      </c>
      <c r="FB98" s="21"/>
      <c r="FC98" s="182"/>
      <c r="FD98" s="182"/>
      <c r="FE98" s="182"/>
      <c r="FF98" s="181"/>
      <c r="FG98" s="181"/>
      <c r="FH98" s="181"/>
      <c r="FI98" s="181"/>
      <c r="FJ98" s="27" t="s">
        <v>340</v>
      </c>
      <c r="FK98" s="21"/>
      <c r="FL98" s="182"/>
      <c r="FM98" s="182"/>
      <c r="FN98" s="182"/>
      <c r="FO98" s="181"/>
      <c r="FP98" s="181"/>
      <c r="FQ98" s="181"/>
      <c r="FR98" s="181"/>
      <c r="FS98" s="27" t="s">
        <v>340</v>
      </c>
      <c r="FT98" s="21"/>
      <c r="FU98" s="182"/>
      <c r="FV98" s="182"/>
      <c r="FW98" s="182"/>
      <c r="FX98" s="181"/>
      <c r="FY98" s="181"/>
      <c r="FZ98" s="181"/>
      <c r="GA98" s="181"/>
      <c r="GB98" s="27" t="s">
        <v>340</v>
      </c>
      <c r="GC98" s="21"/>
      <c r="GD98" s="182"/>
      <c r="GE98" s="182"/>
      <c r="GF98" s="182"/>
      <c r="GG98" s="181"/>
      <c r="GH98" s="181"/>
      <c r="GI98" s="181"/>
      <c r="GJ98" s="181"/>
      <c r="GK98" s="27" t="s">
        <v>340</v>
      </c>
      <c r="GL98" s="21"/>
      <c r="GM98" s="182"/>
      <c r="GN98" s="182"/>
      <c r="GO98" s="182"/>
      <c r="GP98" s="181"/>
      <c r="GQ98" s="181"/>
      <c r="GR98" s="181"/>
      <c r="GS98" s="181"/>
      <c r="GT98" s="27" t="s">
        <v>340</v>
      </c>
      <c r="GU98" s="21"/>
      <c r="GV98" s="182"/>
      <c r="GW98" s="182"/>
      <c r="GX98" s="182"/>
      <c r="GY98" s="27"/>
      <c r="GZ98" s="19"/>
      <c r="HA98" s="19"/>
      <c r="HB98" s="19"/>
      <c r="HC98" s="60"/>
    </row>
    <row r="99" spans="1:211" ht="18.75" customHeight="1" thickBot="1">
      <c r="A99" s="147"/>
      <c r="B99" s="160" t="s">
        <v>362</v>
      </c>
      <c r="C99" s="183"/>
      <c r="D99" s="183"/>
      <c r="E99" s="183"/>
      <c r="F99" s="183"/>
      <c r="G99" s="183"/>
      <c r="H99" s="183"/>
      <c r="I99" s="183"/>
      <c r="J99" s="161" t="s">
        <v>340</v>
      </c>
      <c r="K99" s="184" t="s">
        <v>355</v>
      </c>
      <c r="L99" s="184"/>
      <c r="M99" s="184"/>
      <c r="N99" s="185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16"/>
      <c r="Z99" s="117"/>
      <c r="AA99" s="118"/>
      <c r="AB99" s="180"/>
      <c r="AC99" s="180"/>
      <c r="AD99" s="180"/>
      <c r="AE99" s="180"/>
      <c r="AF99" s="130"/>
      <c r="AG99" s="131"/>
      <c r="AH99" s="132"/>
      <c r="AI99" s="180"/>
      <c r="AJ99" s="180"/>
      <c r="AK99" s="180"/>
      <c r="AL99" s="180"/>
      <c r="AM99" s="130"/>
      <c r="AN99" s="131"/>
      <c r="AO99" s="132"/>
      <c r="AP99" s="180"/>
      <c r="AQ99" s="180"/>
      <c r="AR99" s="180"/>
      <c r="AS99" s="180"/>
      <c r="AT99" s="130"/>
      <c r="AU99" s="131"/>
      <c r="AV99" s="132"/>
      <c r="AW99" s="180"/>
      <c r="AX99" s="180"/>
      <c r="AY99" s="180"/>
      <c r="AZ99" s="180"/>
      <c r="BA99" s="130"/>
      <c r="BB99" s="131"/>
      <c r="BC99" s="132"/>
      <c r="BD99" s="180"/>
      <c r="BE99" s="180"/>
      <c r="BF99" s="180"/>
      <c r="BG99" s="180"/>
      <c r="BH99" s="130" t="s">
        <v>340</v>
      </c>
      <c r="BI99" s="131" t="s">
        <v>1</v>
      </c>
      <c r="BJ99" s="132"/>
      <c r="BK99" s="177"/>
      <c r="BL99" s="177"/>
      <c r="BM99" s="177"/>
      <c r="BN99" s="177"/>
      <c r="BO99" s="116" t="s">
        <v>340</v>
      </c>
      <c r="BP99" s="117"/>
      <c r="BQ99" s="178"/>
      <c r="BR99" s="178"/>
      <c r="BS99" s="178"/>
      <c r="BT99" s="177"/>
      <c r="BU99" s="177"/>
      <c r="BV99" s="177"/>
      <c r="BW99" s="177"/>
      <c r="BX99" s="116" t="s">
        <v>340</v>
      </c>
      <c r="BY99" s="117"/>
      <c r="BZ99" s="178"/>
      <c r="CA99" s="178"/>
      <c r="CB99" s="178"/>
      <c r="CC99" s="177"/>
      <c r="CD99" s="177"/>
      <c r="CE99" s="177"/>
      <c r="CF99" s="177"/>
      <c r="CG99" s="116" t="s">
        <v>340</v>
      </c>
      <c r="CH99" s="117"/>
      <c r="CI99" s="178"/>
      <c r="CJ99" s="178"/>
      <c r="CK99" s="178"/>
      <c r="CL99" s="177"/>
      <c r="CM99" s="177"/>
      <c r="CN99" s="177"/>
      <c r="CO99" s="177"/>
      <c r="CP99" s="116" t="s">
        <v>340</v>
      </c>
      <c r="CQ99" s="117"/>
      <c r="CR99" s="178"/>
      <c r="CS99" s="178"/>
      <c r="CT99" s="178"/>
      <c r="CU99" s="177"/>
      <c r="CV99" s="177"/>
      <c r="CW99" s="177"/>
      <c r="CX99" s="177"/>
      <c r="CY99" s="116" t="s">
        <v>340</v>
      </c>
      <c r="CZ99" s="117"/>
      <c r="DA99" s="178"/>
      <c r="DB99" s="178"/>
      <c r="DC99" s="178"/>
      <c r="DD99" s="177"/>
      <c r="DE99" s="177"/>
      <c r="DF99" s="177"/>
      <c r="DG99" s="177"/>
      <c r="DH99" s="116" t="s">
        <v>340</v>
      </c>
      <c r="DI99" s="117"/>
      <c r="DJ99" s="178"/>
      <c r="DK99" s="178"/>
      <c r="DL99" s="178"/>
      <c r="DM99" s="177"/>
      <c r="DN99" s="177"/>
      <c r="DO99" s="177"/>
      <c r="DP99" s="177"/>
      <c r="DQ99" s="116" t="s">
        <v>340</v>
      </c>
      <c r="DR99" s="117"/>
      <c r="DS99" s="178"/>
      <c r="DT99" s="178"/>
      <c r="DU99" s="178"/>
      <c r="DV99" s="177"/>
      <c r="DW99" s="177"/>
      <c r="DX99" s="177"/>
      <c r="DY99" s="177"/>
      <c r="DZ99" s="116" t="s">
        <v>340</v>
      </c>
      <c r="EA99" s="117"/>
      <c r="EB99" s="178"/>
      <c r="EC99" s="178"/>
      <c r="ED99" s="178"/>
      <c r="EE99" s="177"/>
      <c r="EF99" s="177"/>
      <c r="EG99" s="177"/>
      <c r="EH99" s="177"/>
      <c r="EI99" s="116" t="s">
        <v>340</v>
      </c>
      <c r="EJ99" s="117"/>
      <c r="EK99" s="178"/>
      <c r="EL99" s="178"/>
      <c r="EM99" s="178"/>
      <c r="EN99" s="177"/>
      <c r="EO99" s="177"/>
      <c r="EP99" s="177"/>
      <c r="EQ99" s="177"/>
      <c r="ER99" s="116" t="s">
        <v>340</v>
      </c>
      <c r="ES99" s="117"/>
      <c r="ET99" s="178"/>
      <c r="EU99" s="178"/>
      <c r="EV99" s="178"/>
      <c r="EW99" s="177"/>
      <c r="EX99" s="177"/>
      <c r="EY99" s="177"/>
      <c r="EZ99" s="177"/>
      <c r="FA99" s="116" t="s">
        <v>340</v>
      </c>
      <c r="FB99" s="117"/>
      <c r="FC99" s="178"/>
      <c r="FD99" s="178"/>
      <c r="FE99" s="178"/>
      <c r="FF99" s="177"/>
      <c r="FG99" s="177"/>
      <c r="FH99" s="177"/>
      <c r="FI99" s="177"/>
      <c r="FJ99" s="116" t="s">
        <v>340</v>
      </c>
      <c r="FK99" s="117"/>
      <c r="FL99" s="178"/>
      <c r="FM99" s="178"/>
      <c r="FN99" s="178"/>
      <c r="FO99" s="177"/>
      <c r="FP99" s="177"/>
      <c r="FQ99" s="177"/>
      <c r="FR99" s="177"/>
      <c r="FS99" s="116" t="s">
        <v>340</v>
      </c>
      <c r="FT99" s="117"/>
      <c r="FU99" s="178"/>
      <c r="FV99" s="178"/>
      <c r="FW99" s="178"/>
      <c r="FX99" s="177"/>
      <c r="FY99" s="177"/>
      <c r="FZ99" s="177"/>
      <c r="GA99" s="177"/>
      <c r="GB99" s="116" t="s">
        <v>340</v>
      </c>
      <c r="GC99" s="117"/>
      <c r="GD99" s="178"/>
      <c r="GE99" s="178"/>
      <c r="GF99" s="178"/>
      <c r="GG99" s="177"/>
      <c r="GH99" s="177"/>
      <c r="GI99" s="177"/>
      <c r="GJ99" s="177"/>
      <c r="GK99" s="116" t="s">
        <v>340</v>
      </c>
      <c r="GL99" s="117"/>
      <c r="GM99" s="178"/>
      <c r="GN99" s="178"/>
      <c r="GO99" s="178"/>
      <c r="GP99" s="177"/>
      <c r="GQ99" s="177"/>
      <c r="GR99" s="177"/>
      <c r="GS99" s="177"/>
      <c r="GT99" s="116" t="s">
        <v>340</v>
      </c>
      <c r="GU99" s="117"/>
      <c r="GV99" s="178"/>
      <c r="GW99" s="178"/>
      <c r="GX99" s="178"/>
      <c r="GY99" s="116"/>
      <c r="GZ99" s="119"/>
      <c r="HA99" s="119"/>
      <c r="HB99" s="119"/>
      <c r="HC99" s="120"/>
    </row>
    <row r="100" spans="1:211" ht="12" customHeight="1" thickBot="1">
      <c r="A100" s="147"/>
      <c r="B100" s="159" t="s">
        <v>424</v>
      </c>
      <c r="C100" s="165" t="s">
        <v>425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7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2"/>
      <c r="Z100" s="30"/>
      <c r="AA100" s="153"/>
      <c r="AB100" s="154"/>
      <c r="AC100" s="154"/>
      <c r="AD100" s="154"/>
      <c r="AE100" s="154"/>
      <c r="AF100" s="155"/>
      <c r="AG100" s="156"/>
      <c r="AH100" s="157"/>
      <c r="AI100" s="154"/>
      <c r="AJ100" s="154"/>
      <c r="AK100" s="154"/>
      <c r="AL100" s="154"/>
      <c r="AM100" s="155"/>
      <c r="AN100" s="156"/>
      <c r="AO100" s="157"/>
      <c r="AP100" s="154"/>
      <c r="AQ100" s="154"/>
      <c r="AR100" s="154"/>
      <c r="AS100" s="154"/>
      <c r="AT100" s="155"/>
      <c r="AU100" s="156"/>
      <c r="AV100" s="157"/>
      <c r="AW100" s="154"/>
      <c r="AX100" s="154"/>
      <c r="AY100" s="154"/>
      <c r="AZ100" s="154"/>
      <c r="BA100" s="155"/>
      <c r="BB100" s="156"/>
      <c r="BC100" s="157"/>
      <c r="BD100" s="154"/>
      <c r="BE100" s="154"/>
      <c r="BF100" s="154"/>
      <c r="BG100" s="154"/>
      <c r="BH100" s="155"/>
      <c r="BI100" s="156"/>
      <c r="BJ100" s="157"/>
      <c r="BK100" s="151"/>
      <c r="BL100" s="151"/>
      <c r="BM100" s="151"/>
      <c r="BN100" s="151"/>
      <c r="BO100" s="152"/>
      <c r="BP100" s="30"/>
      <c r="BQ100" s="153"/>
      <c r="BR100" s="153"/>
      <c r="BS100" s="153"/>
      <c r="BT100" s="151"/>
      <c r="BU100" s="151"/>
      <c r="BV100" s="151"/>
      <c r="BW100" s="151"/>
      <c r="BX100" s="152"/>
      <c r="BY100" s="30"/>
      <c r="BZ100" s="153"/>
      <c r="CA100" s="153"/>
      <c r="CB100" s="153"/>
      <c r="CC100" s="151"/>
      <c r="CD100" s="151"/>
      <c r="CE100" s="151"/>
      <c r="CF100" s="151"/>
      <c r="CG100" s="152"/>
      <c r="CH100" s="30"/>
      <c r="CI100" s="153"/>
      <c r="CJ100" s="153"/>
      <c r="CK100" s="153"/>
      <c r="CL100" s="151"/>
      <c r="CM100" s="151"/>
      <c r="CN100" s="151"/>
      <c r="CO100" s="151"/>
      <c r="CP100" s="152"/>
      <c r="CQ100" s="30"/>
      <c r="CR100" s="153"/>
      <c r="CS100" s="153"/>
      <c r="CT100" s="153"/>
      <c r="CU100" s="151"/>
      <c r="CV100" s="151"/>
      <c r="CW100" s="151"/>
      <c r="CX100" s="151"/>
      <c r="CY100" s="152"/>
      <c r="CZ100" s="30"/>
      <c r="DA100" s="153"/>
      <c r="DB100" s="153"/>
      <c r="DC100" s="153"/>
      <c r="DD100" s="151"/>
      <c r="DE100" s="151"/>
      <c r="DF100" s="151"/>
      <c r="DG100" s="151"/>
      <c r="DH100" s="152"/>
      <c r="DI100" s="30"/>
      <c r="DJ100" s="153"/>
      <c r="DK100" s="153"/>
      <c r="DL100" s="153"/>
      <c r="DM100" s="151"/>
      <c r="DN100" s="151"/>
      <c r="DO100" s="151"/>
      <c r="DP100" s="151"/>
      <c r="DQ100" s="152"/>
      <c r="DR100" s="30"/>
      <c r="DS100" s="153"/>
      <c r="DT100" s="153"/>
      <c r="DU100" s="153"/>
      <c r="DV100" s="151"/>
      <c r="DW100" s="151"/>
      <c r="DX100" s="151"/>
      <c r="DY100" s="151"/>
      <c r="DZ100" s="152"/>
      <c r="EA100" s="30"/>
      <c r="EB100" s="153"/>
      <c r="EC100" s="153"/>
      <c r="ED100" s="153"/>
      <c r="EE100" s="151"/>
      <c r="EF100" s="151"/>
      <c r="EG100" s="151"/>
      <c r="EH100" s="151"/>
      <c r="EI100" s="152"/>
      <c r="EJ100" s="30"/>
      <c r="EK100" s="153"/>
      <c r="EL100" s="153"/>
      <c r="EM100" s="153"/>
      <c r="EN100" s="151"/>
      <c r="EO100" s="151"/>
      <c r="EP100" s="151"/>
      <c r="EQ100" s="151"/>
      <c r="ER100" s="152"/>
      <c r="ES100" s="30"/>
      <c r="ET100" s="153"/>
      <c r="EU100" s="153"/>
      <c r="EV100" s="153"/>
      <c r="EW100" s="151"/>
      <c r="EX100" s="151"/>
      <c r="EY100" s="151"/>
      <c r="EZ100" s="151"/>
      <c r="FA100" s="152"/>
      <c r="FB100" s="30"/>
      <c r="FC100" s="153"/>
      <c r="FD100" s="153"/>
      <c r="FE100" s="153"/>
      <c r="FF100" s="151"/>
      <c r="FG100" s="151"/>
      <c r="FH100" s="151"/>
      <c r="FI100" s="151"/>
      <c r="FJ100" s="152"/>
      <c r="FK100" s="30"/>
      <c r="FL100" s="153"/>
      <c r="FM100" s="153"/>
      <c r="FN100" s="153"/>
      <c r="FO100" s="151"/>
      <c r="FP100" s="151"/>
      <c r="FQ100" s="151"/>
      <c r="FR100" s="151"/>
      <c r="FS100" s="152"/>
      <c r="FT100" s="30"/>
      <c r="FU100" s="153"/>
      <c r="FV100" s="153"/>
      <c r="FW100" s="153"/>
      <c r="FX100" s="151"/>
      <c r="FY100" s="151"/>
      <c r="FZ100" s="151"/>
      <c r="GA100" s="151"/>
      <c r="GB100" s="152"/>
      <c r="GC100" s="30"/>
      <c r="GD100" s="153"/>
      <c r="GE100" s="153"/>
      <c r="GF100" s="153"/>
      <c r="GG100" s="151"/>
      <c r="GH100" s="151"/>
      <c r="GI100" s="151"/>
      <c r="GJ100" s="151"/>
      <c r="GK100" s="152"/>
      <c r="GL100" s="30"/>
      <c r="GM100" s="153"/>
      <c r="GN100" s="153"/>
      <c r="GO100" s="153"/>
      <c r="GP100" s="151"/>
      <c r="GQ100" s="151"/>
      <c r="GR100" s="151"/>
      <c r="GS100" s="151"/>
      <c r="GT100" s="152"/>
      <c r="GU100" s="30"/>
      <c r="GV100" s="153"/>
      <c r="GW100" s="153"/>
      <c r="GX100" s="153"/>
      <c r="GY100" s="152"/>
      <c r="GZ100" s="7"/>
      <c r="HA100" s="7"/>
      <c r="HB100" s="7"/>
      <c r="HC100" s="158"/>
    </row>
    <row r="101" spans="1:211" s="127" customFormat="1" ht="17.25" customHeight="1" thickBot="1">
      <c r="A101" s="148"/>
      <c r="B101" s="113" t="s">
        <v>363</v>
      </c>
      <c r="C101" s="114">
        <f>C23+C10</f>
        <v>14</v>
      </c>
      <c r="D101" s="114">
        <v>31</v>
      </c>
      <c r="E101" s="114">
        <f aca="true" t="shared" si="12" ref="E101:U101">E23+E10</f>
        <v>1</v>
      </c>
      <c r="F101" s="114">
        <f t="shared" si="12"/>
        <v>19</v>
      </c>
      <c r="G101" s="126">
        <f t="shared" si="12"/>
        <v>6804</v>
      </c>
      <c r="H101" s="126">
        <f t="shared" si="12"/>
        <v>2268</v>
      </c>
      <c r="I101" s="125">
        <f t="shared" si="12"/>
        <v>4536</v>
      </c>
      <c r="J101" s="126">
        <f>J23+J10</f>
        <v>1960</v>
      </c>
      <c r="K101" s="125">
        <f t="shared" si="12"/>
        <v>238</v>
      </c>
      <c r="L101" s="125">
        <f t="shared" si="12"/>
        <v>2338</v>
      </c>
      <c r="M101" s="125">
        <f t="shared" si="12"/>
        <v>20</v>
      </c>
      <c r="N101" s="125">
        <f t="shared" si="12"/>
        <v>311</v>
      </c>
      <c r="O101" s="125">
        <f t="shared" si="12"/>
        <v>622</v>
      </c>
      <c r="P101" s="125">
        <f t="shared" si="12"/>
        <v>554</v>
      </c>
      <c r="Q101" s="125">
        <f t="shared" si="12"/>
        <v>68</v>
      </c>
      <c r="R101" s="125">
        <f t="shared" si="12"/>
        <v>391</v>
      </c>
      <c r="S101" s="164">
        <f>S23+S10</f>
        <v>782</v>
      </c>
      <c r="T101" s="125">
        <f t="shared" si="12"/>
        <v>658</v>
      </c>
      <c r="U101" s="125">
        <f t="shared" si="12"/>
        <v>124</v>
      </c>
      <c r="V101" s="125">
        <f>V23</f>
        <v>300</v>
      </c>
      <c r="W101" s="125"/>
      <c r="X101" s="125">
        <v>612</v>
      </c>
      <c r="Y101" s="125">
        <v>152</v>
      </c>
      <c r="Z101" s="125">
        <v>174</v>
      </c>
      <c r="AA101" s="125">
        <v>284</v>
      </c>
      <c r="AB101" s="125" t="s">
        <v>318</v>
      </c>
      <c r="AC101" s="125">
        <v>355</v>
      </c>
      <c r="AD101" s="125"/>
      <c r="AE101" s="125">
        <v>720</v>
      </c>
      <c r="AF101" s="125">
        <v>186</v>
      </c>
      <c r="AG101" s="125">
        <v>104</v>
      </c>
      <c r="AH101" s="125">
        <v>430</v>
      </c>
      <c r="AI101" s="125" t="s">
        <v>319</v>
      </c>
      <c r="AJ101" s="125">
        <v>234</v>
      </c>
      <c r="AK101" s="125"/>
      <c r="AL101" s="125">
        <v>468</v>
      </c>
      <c r="AM101" s="125">
        <v>124</v>
      </c>
      <c r="AN101" s="125"/>
      <c r="AO101" s="125">
        <v>344</v>
      </c>
      <c r="AP101" s="125" t="s">
        <v>318</v>
      </c>
      <c r="AQ101" s="125">
        <v>270</v>
      </c>
      <c r="AR101" s="125"/>
      <c r="AS101" s="125">
        <v>540</v>
      </c>
      <c r="AT101" s="125">
        <v>152</v>
      </c>
      <c r="AU101" s="125"/>
      <c r="AV101" s="125">
        <v>442</v>
      </c>
      <c r="AW101" s="125" t="s">
        <v>320</v>
      </c>
      <c r="AX101" s="125">
        <v>225</v>
      </c>
      <c r="AY101" s="125"/>
      <c r="AZ101" s="125">
        <v>450</v>
      </c>
      <c r="BA101" s="125">
        <v>80</v>
      </c>
      <c r="BB101" s="125">
        <v>32</v>
      </c>
      <c r="BC101" s="125">
        <v>338</v>
      </c>
      <c r="BD101" s="125" t="s">
        <v>321</v>
      </c>
      <c r="BE101" s="125">
        <v>171</v>
      </c>
      <c r="BF101" s="125"/>
      <c r="BG101" s="125">
        <v>342</v>
      </c>
      <c r="BH101" s="125">
        <v>68</v>
      </c>
      <c r="BI101" s="125"/>
      <c r="BJ101" s="125">
        <v>274</v>
      </c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 t="s">
        <v>316</v>
      </c>
      <c r="HA101" s="125"/>
      <c r="HB101" s="125">
        <v>2256</v>
      </c>
      <c r="HC101" s="125">
        <v>956</v>
      </c>
    </row>
    <row r="102" spans="1:211" s="127" customFormat="1" ht="10.5" customHeight="1" thickBot="1">
      <c r="A102" s="179"/>
      <c r="B102" s="175" t="s">
        <v>375</v>
      </c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28"/>
      <c r="O102" s="128"/>
      <c r="P102" s="128"/>
      <c r="Q102" s="128"/>
      <c r="R102" s="171">
        <v>3</v>
      </c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>
        <v>4</v>
      </c>
      <c r="AC102" s="171"/>
      <c r="AD102" s="171"/>
      <c r="AE102" s="171"/>
      <c r="AF102" s="171"/>
      <c r="AG102" s="171"/>
      <c r="AH102" s="171"/>
      <c r="AI102" s="171">
        <v>3</v>
      </c>
      <c r="AJ102" s="171"/>
      <c r="AK102" s="171"/>
      <c r="AL102" s="171"/>
      <c r="AM102" s="171"/>
      <c r="AN102" s="171"/>
      <c r="AO102" s="171"/>
      <c r="AP102" s="171">
        <v>2</v>
      </c>
      <c r="AQ102" s="171"/>
      <c r="AR102" s="171"/>
      <c r="AS102" s="171"/>
      <c r="AT102" s="171"/>
      <c r="AU102" s="171"/>
      <c r="AV102" s="171"/>
      <c r="AW102" s="171">
        <v>2</v>
      </c>
      <c r="AX102" s="171"/>
      <c r="AY102" s="171"/>
      <c r="AZ102" s="171"/>
      <c r="BA102" s="171"/>
      <c r="BB102" s="171"/>
      <c r="BC102" s="171"/>
      <c r="BD102" s="171">
        <v>3</v>
      </c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R102" s="171"/>
      <c r="ES102" s="171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1"/>
      <c r="FF102" s="171"/>
      <c r="FG102" s="171"/>
      <c r="FH102" s="171"/>
      <c r="FI102" s="171"/>
      <c r="FJ102" s="171"/>
      <c r="FK102" s="171"/>
      <c r="FL102" s="171"/>
      <c r="FM102" s="171"/>
      <c r="FN102" s="171"/>
      <c r="FO102" s="171"/>
      <c r="FP102" s="171"/>
      <c r="FQ102" s="171"/>
      <c r="FR102" s="171"/>
      <c r="FS102" s="171"/>
      <c r="FT102" s="171"/>
      <c r="FU102" s="171"/>
      <c r="FV102" s="171"/>
      <c r="FW102" s="171"/>
      <c r="FX102" s="171"/>
      <c r="FY102" s="171"/>
      <c r="FZ102" s="171"/>
      <c r="GA102" s="171"/>
      <c r="GB102" s="171"/>
      <c r="GC102" s="171"/>
      <c r="GD102" s="171"/>
      <c r="GE102" s="171"/>
      <c r="GF102" s="171"/>
      <c r="GG102" s="171"/>
      <c r="GH102" s="171"/>
      <c r="GI102" s="171"/>
      <c r="GJ102" s="171"/>
      <c r="GK102" s="171"/>
      <c r="GL102" s="171"/>
      <c r="GM102" s="171"/>
      <c r="GN102" s="171"/>
      <c r="GO102" s="171"/>
      <c r="GP102" s="171"/>
      <c r="GQ102" s="171"/>
      <c r="GR102" s="171"/>
      <c r="GS102" s="171"/>
      <c r="GT102" s="171"/>
      <c r="GU102" s="171"/>
      <c r="GV102" s="171"/>
      <c r="GW102" s="171"/>
      <c r="GX102" s="171"/>
      <c r="GY102" s="171"/>
      <c r="GZ102" s="171"/>
      <c r="HA102" s="171"/>
      <c r="HB102" s="171"/>
      <c r="HC102" s="171"/>
    </row>
    <row r="103" spans="1:211" s="127" customFormat="1" ht="10.5" customHeight="1" thickBot="1">
      <c r="A103" s="179"/>
      <c r="B103" s="175" t="s">
        <v>376</v>
      </c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28"/>
      <c r="O103" s="128"/>
      <c r="P103" s="128"/>
      <c r="Q103" s="128"/>
      <c r="R103" s="171">
        <v>8</v>
      </c>
      <c r="S103" s="171"/>
      <c r="T103" s="171"/>
      <c r="U103" s="171"/>
      <c r="V103" s="171">
        <v>5</v>
      </c>
      <c r="W103" s="171"/>
      <c r="X103" s="171"/>
      <c r="Y103" s="171"/>
      <c r="Z103" s="171"/>
      <c r="AA103" s="171"/>
      <c r="AB103" s="171">
        <v>6</v>
      </c>
      <c r="AC103" s="171"/>
      <c r="AD103" s="171"/>
      <c r="AE103" s="171"/>
      <c r="AF103" s="171"/>
      <c r="AG103" s="171"/>
      <c r="AH103" s="171"/>
      <c r="AI103" s="171">
        <v>5</v>
      </c>
      <c r="AJ103" s="171"/>
      <c r="AK103" s="171"/>
      <c r="AL103" s="171"/>
      <c r="AM103" s="171"/>
      <c r="AN103" s="171"/>
      <c r="AO103" s="171"/>
      <c r="AP103" s="171">
        <v>5</v>
      </c>
      <c r="AQ103" s="171"/>
      <c r="AR103" s="171"/>
      <c r="AS103" s="171"/>
      <c r="AT103" s="171"/>
      <c r="AU103" s="171"/>
      <c r="AV103" s="171"/>
      <c r="AW103" s="171">
        <v>3</v>
      </c>
      <c r="AX103" s="171"/>
      <c r="AY103" s="171"/>
      <c r="AZ103" s="171"/>
      <c r="BA103" s="171"/>
      <c r="BB103" s="171"/>
      <c r="BC103" s="171"/>
      <c r="BD103" s="171">
        <v>5</v>
      </c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1"/>
      <c r="FT103" s="171"/>
      <c r="FU103" s="171"/>
      <c r="FV103" s="171"/>
      <c r="FW103" s="171"/>
      <c r="FX103" s="171"/>
      <c r="FY103" s="171"/>
      <c r="FZ103" s="171"/>
      <c r="GA103" s="171"/>
      <c r="GB103" s="171"/>
      <c r="GC103" s="171"/>
      <c r="GD103" s="171"/>
      <c r="GE103" s="171"/>
      <c r="GF103" s="171"/>
      <c r="GG103" s="171"/>
      <c r="GH103" s="171"/>
      <c r="GI103" s="171"/>
      <c r="GJ103" s="171"/>
      <c r="GK103" s="171"/>
      <c r="GL103" s="171"/>
      <c r="GM103" s="171"/>
      <c r="GN103" s="171"/>
      <c r="GO103" s="171"/>
      <c r="GP103" s="171"/>
      <c r="GQ103" s="171"/>
      <c r="GR103" s="171"/>
      <c r="GS103" s="171"/>
      <c r="GT103" s="171"/>
      <c r="GU103" s="171"/>
      <c r="GV103" s="171"/>
      <c r="GW103" s="171"/>
      <c r="GX103" s="171"/>
      <c r="GY103" s="171"/>
      <c r="GZ103" s="176"/>
      <c r="HA103" s="176"/>
      <c r="HB103" s="176"/>
      <c r="HC103" s="171"/>
    </row>
    <row r="104" spans="1:211" s="127" customFormat="1" ht="10.5" customHeight="1" thickBot="1">
      <c r="A104" s="179"/>
      <c r="B104" s="175" t="s">
        <v>377</v>
      </c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>
        <v>4</v>
      </c>
      <c r="Z104" s="128"/>
      <c r="AA104" s="128"/>
      <c r="AB104" s="171">
        <v>3</v>
      </c>
      <c r="AC104" s="171"/>
      <c r="AD104" s="171"/>
      <c r="AE104" s="171"/>
      <c r="AF104" s="171"/>
      <c r="AG104" s="171"/>
      <c r="AH104" s="171"/>
      <c r="AI104" s="171">
        <v>2</v>
      </c>
      <c r="AJ104" s="171"/>
      <c r="AK104" s="171"/>
      <c r="AL104" s="171"/>
      <c r="AM104" s="171"/>
      <c r="AN104" s="171"/>
      <c r="AO104" s="171"/>
      <c r="AP104" s="171">
        <v>2</v>
      </c>
      <c r="AQ104" s="171"/>
      <c r="AR104" s="171"/>
      <c r="AS104" s="171"/>
      <c r="AT104" s="171"/>
      <c r="AU104" s="171"/>
      <c r="AV104" s="171"/>
      <c r="AW104" s="171">
        <v>5</v>
      </c>
      <c r="AX104" s="171"/>
      <c r="AY104" s="171"/>
      <c r="AZ104" s="171"/>
      <c r="BA104" s="171"/>
      <c r="BB104" s="171"/>
      <c r="BC104" s="171"/>
      <c r="BD104" s="171">
        <v>1</v>
      </c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1"/>
      <c r="ER104" s="171"/>
      <c r="ES104" s="171"/>
      <c r="ET104" s="171"/>
      <c r="EU104" s="171"/>
      <c r="EV104" s="171"/>
      <c r="EW104" s="171"/>
      <c r="EX104" s="171"/>
      <c r="EY104" s="171"/>
      <c r="EZ104" s="171"/>
      <c r="FA104" s="171"/>
      <c r="FB104" s="171"/>
      <c r="FC104" s="171"/>
      <c r="FD104" s="171"/>
      <c r="FE104" s="171"/>
      <c r="FF104" s="171"/>
      <c r="FG104" s="171"/>
      <c r="FH104" s="171"/>
      <c r="FI104" s="171"/>
      <c r="FJ104" s="171"/>
      <c r="FK104" s="171"/>
      <c r="FL104" s="171"/>
      <c r="FM104" s="171"/>
      <c r="FN104" s="171"/>
      <c r="FO104" s="171"/>
      <c r="FP104" s="171"/>
      <c r="FQ104" s="171"/>
      <c r="FR104" s="171"/>
      <c r="FS104" s="171"/>
      <c r="FT104" s="171"/>
      <c r="FU104" s="171"/>
      <c r="FV104" s="171"/>
      <c r="FW104" s="171"/>
      <c r="FX104" s="171"/>
      <c r="FY104" s="171"/>
      <c r="FZ104" s="171"/>
      <c r="GA104" s="171"/>
      <c r="GB104" s="171"/>
      <c r="GC104" s="171"/>
      <c r="GD104" s="171"/>
      <c r="GE104" s="171"/>
      <c r="GF104" s="171"/>
      <c r="GG104" s="171"/>
      <c r="GH104" s="171"/>
      <c r="GI104" s="171"/>
      <c r="GJ104" s="171"/>
      <c r="GK104" s="171"/>
      <c r="GL104" s="171"/>
      <c r="GM104" s="171"/>
      <c r="GN104" s="171"/>
      <c r="GO104" s="171"/>
      <c r="GP104" s="171"/>
      <c r="GQ104" s="171"/>
      <c r="GR104" s="171"/>
      <c r="GS104" s="171"/>
      <c r="GT104" s="171"/>
      <c r="GU104" s="171"/>
      <c r="GV104" s="171"/>
      <c r="GW104" s="171"/>
      <c r="GX104" s="171"/>
      <c r="GY104" s="171"/>
      <c r="GZ104" s="171"/>
      <c r="HA104" s="171"/>
      <c r="HB104" s="171"/>
      <c r="HC104" s="171"/>
    </row>
    <row r="105" spans="1:211" ht="14.25" customHeight="1">
      <c r="A105" s="149"/>
      <c r="B105" s="121"/>
      <c r="C105" s="121"/>
      <c r="D105" s="121"/>
      <c r="E105" s="121"/>
      <c r="F105" s="122"/>
      <c r="G105" s="123"/>
      <c r="H105" s="121"/>
      <c r="I105" s="123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3"/>
      <c r="Y105" s="121"/>
      <c r="Z105" s="121"/>
      <c r="AA105" s="121"/>
      <c r="AB105" s="121"/>
      <c r="AC105" s="121"/>
      <c r="AD105" s="121"/>
      <c r="AE105" s="123"/>
      <c r="AF105" s="121"/>
      <c r="AG105" s="121"/>
      <c r="AH105" s="121"/>
      <c r="AI105" s="121"/>
      <c r="AJ105" s="121"/>
      <c r="AK105" s="121"/>
      <c r="AL105" s="123"/>
      <c r="AM105" s="121"/>
      <c r="AN105" s="121"/>
      <c r="AO105" s="121"/>
      <c r="AP105" s="121"/>
      <c r="AQ105" s="121"/>
      <c r="AR105" s="121"/>
      <c r="AS105" s="123"/>
      <c r="AT105" s="121"/>
      <c r="AU105" s="121"/>
      <c r="AV105" s="121"/>
      <c r="AW105" s="121"/>
      <c r="AX105" s="121"/>
      <c r="AY105" s="121"/>
      <c r="AZ105" s="123"/>
      <c r="BA105" s="121"/>
      <c r="BB105" s="121"/>
      <c r="BC105" s="121"/>
      <c r="BD105" s="121"/>
      <c r="BE105" s="121"/>
      <c r="BF105" s="121"/>
      <c r="BG105" s="123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1"/>
      <c r="EF105" s="121"/>
      <c r="EG105" s="121"/>
      <c r="EH105" s="121"/>
      <c r="EI105" s="121"/>
      <c r="EJ105" s="121"/>
      <c r="EK105" s="121"/>
      <c r="EL105" s="121"/>
      <c r="EM105" s="121"/>
      <c r="EN105" s="121"/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121"/>
      <c r="GK105" s="121"/>
      <c r="GL105" s="121"/>
      <c r="GM105" s="121"/>
      <c r="GN105" s="121"/>
      <c r="GO105" s="121"/>
      <c r="GP105" s="121"/>
      <c r="GQ105" s="121"/>
      <c r="GR105" s="121"/>
      <c r="GS105" s="121"/>
      <c r="GT105" s="121"/>
      <c r="GU105" s="121"/>
      <c r="GV105" s="121"/>
      <c r="GW105" s="121"/>
      <c r="GX105" s="121"/>
      <c r="GY105" s="121"/>
      <c r="GZ105" s="121"/>
      <c r="HA105" s="121"/>
      <c r="HB105" s="121"/>
      <c r="HC105" s="124"/>
    </row>
  </sheetData>
  <sheetProtection/>
  <mergeCells count="967">
    <mergeCell ref="AC5:AC6"/>
    <mergeCell ref="AD5:AD6"/>
    <mergeCell ref="AE5:AE6"/>
    <mergeCell ref="AF5:AH5"/>
    <mergeCell ref="DM2:ED2"/>
    <mergeCell ref="A1:A6"/>
    <mergeCell ref="B1:B6"/>
    <mergeCell ref="C1:F2"/>
    <mergeCell ref="G1:M2"/>
    <mergeCell ref="N1:GX1"/>
    <mergeCell ref="EE2:EV2"/>
    <mergeCell ref="EW2:FN2"/>
    <mergeCell ref="FO2:GF2"/>
    <mergeCell ref="GG2:GX2"/>
    <mergeCell ref="AI2:AV2"/>
    <mergeCell ref="AW2:BJ2"/>
    <mergeCell ref="BK2:CB2"/>
    <mergeCell ref="CC2:CT2"/>
    <mergeCell ref="CU2:DL2"/>
    <mergeCell ref="C3:C6"/>
    <mergeCell ref="D3:D6"/>
    <mergeCell ref="E3:E6"/>
    <mergeCell ref="F3:F6"/>
    <mergeCell ref="G3:G6"/>
    <mergeCell ref="H3:H6"/>
    <mergeCell ref="I3:M3"/>
    <mergeCell ref="V5:V6"/>
    <mergeCell ref="W5:W6"/>
    <mergeCell ref="X5:X6"/>
    <mergeCell ref="N5:N6"/>
    <mergeCell ref="O5:O6"/>
    <mergeCell ref="S5:S6"/>
    <mergeCell ref="T5:U5"/>
    <mergeCell ref="P5:Q5"/>
    <mergeCell ref="V3:AA3"/>
    <mergeCell ref="AI3:AO3"/>
    <mergeCell ref="AP3:AV3"/>
    <mergeCell ref="AW3:BC3"/>
    <mergeCell ref="BD3:BJ3"/>
    <mergeCell ref="BK3:BS3"/>
    <mergeCell ref="BT3:CB3"/>
    <mergeCell ref="FX3:GF3"/>
    <mergeCell ref="CC3:CK3"/>
    <mergeCell ref="CL3:CT3"/>
    <mergeCell ref="CU3:DC3"/>
    <mergeCell ref="DD3:DL3"/>
    <mergeCell ref="DM3:DU3"/>
    <mergeCell ref="DV3:ED3"/>
    <mergeCell ref="EE3:EM3"/>
    <mergeCell ref="EN3:EV3"/>
    <mergeCell ref="EW3:FE3"/>
    <mergeCell ref="FF3:FN3"/>
    <mergeCell ref="FO3:FW3"/>
    <mergeCell ref="DM4:DU4"/>
    <mergeCell ref="EN4:EV4"/>
    <mergeCell ref="EW4:FE4"/>
    <mergeCell ref="FF4:FN4"/>
    <mergeCell ref="GG3:GO3"/>
    <mergeCell ref="GP3:GX3"/>
    <mergeCell ref="I4:I6"/>
    <mergeCell ref="J4:M4"/>
    <mergeCell ref="AB4:AH4"/>
    <mergeCell ref="AI4:AO4"/>
    <mergeCell ref="AP4:AV4"/>
    <mergeCell ref="AW4:BC4"/>
    <mergeCell ref="BD4:BJ4"/>
    <mergeCell ref="EE4:EM4"/>
    <mergeCell ref="AI5:AI6"/>
    <mergeCell ref="DV4:ED4"/>
    <mergeCell ref="FO4:FW4"/>
    <mergeCell ref="BT4:CB4"/>
    <mergeCell ref="CC4:CK4"/>
    <mergeCell ref="CL4:CT4"/>
    <mergeCell ref="CU4:DC4"/>
    <mergeCell ref="DD4:DL4"/>
    <mergeCell ref="BK4:BS4"/>
    <mergeCell ref="AP5:AP6"/>
    <mergeCell ref="AQ5:AQ6"/>
    <mergeCell ref="FX4:GF4"/>
    <mergeCell ref="GG4:GO4"/>
    <mergeCell ref="GP4:GX4"/>
    <mergeCell ref="J5:J6"/>
    <mergeCell ref="K5:K6"/>
    <mergeCell ref="L5:L6"/>
    <mergeCell ref="M5:M6"/>
    <mergeCell ref="AB5:AB6"/>
    <mergeCell ref="AR5:AR6"/>
    <mergeCell ref="AS5:AS6"/>
    <mergeCell ref="AT5:AV5"/>
    <mergeCell ref="AW5:AW6"/>
    <mergeCell ref="AX5:AX6"/>
    <mergeCell ref="AY5:AY6"/>
    <mergeCell ref="AZ5:AZ6"/>
    <mergeCell ref="BA5:BC5"/>
    <mergeCell ref="BD5:BD6"/>
    <mergeCell ref="BE5:BE6"/>
    <mergeCell ref="BF5:BF6"/>
    <mergeCell ref="BG5:BG6"/>
    <mergeCell ref="BH5:BJ5"/>
    <mergeCell ref="BK5:BK6"/>
    <mergeCell ref="BL5:BL6"/>
    <mergeCell ref="BM5:BM6"/>
    <mergeCell ref="BN5:BN6"/>
    <mergeCell ref="BO5:BS5"/>
    <mergeCell ref="BT5:BT6"/>
    <mergeCell ref="BU5:BU6"/>
    <mergeCell ref="BV5:BV6"/>
    <mergeCell ref="BW5:BW6"/>
    <mergeCell ref="BX5:CB5"/>
    <mergeCell ref="CC5:CC6"/>
    <mergeCell ref="CD5:CD6"/>
    <mergeCell ref="CE5:CE6"/>
    <mergeCell ref="CF5:CF6"/>
    <mergeCell ref="CG5:CK5"/>
    <mergeCell ref="CL5:CL6"/>
    <mergeCell ref="CM5:CM6"/>
    <mergeCell ref="CN5:CN6"/>
    <mergeCell ref="CO5:CO6"/>
    <mergeCell ref="CP5:CT5"/>
    <mergeCell ref="CU5:CU6"/>
    <mergeCell ref="CV5:CV6"/>
    <mergeCell ref="CW5:CW6"/>
    <mergeCell ref="CX5:CX6"/>
    <mergeCell ref="CY5:DC5"/>
    <mergeCell ref="DD5:DD6"/>
    <mergeCell ref="DE5:DE6"/>
    <mergeCell ref="DF5:DF6"/>
    <mergeCell ref="DG5:DG6"/>
    <mergeCell ref="DH5:DL5"/>
    <mergeCell ref="DM5:DM6"/>
    <mergeCell ref="DN5:DN6"/>
    <mergeCell ref="DO5:DO6"/>
    <mergeCell ref="DP5:DP6"/>
    <mergeCell ref="DQ5:DU5"/>
    <mergeCell ref="DV5:DV6"/>
    <mergeCell ref="DW5:DW6"/>
    <mergeCell ref="DX5:DX6"/>
    <mergeCell ref="DY5:DY6"/>
    <mergeCell ref="DZ5:ED5"/>
    <mergeCell ref="EE5:EE6"/>
    <mergeCell ref="EF5:EF6"/>
    <mergeCell ref="EG5:EG6"/>
    <mergeCell ref="EH5:EH6"/>
    <mergeCell ref="EI5:EM5"/>
    <mergeCell ref="EN5:EN6"/>
    <mergeCell ref="EO5:EO6"/>
    <mergeCell ref="EP5:EP6"/>
    <mergeCell ref="EQ5:EQ6"/>
    <mergeCell ref="ER5:EV5"/>
    <mergeCell ref="EW5:EW6"/>
    <mergeCell ref="EX5:EX6"/>
    <mergeCell ref="EY5:EY6"/>
    <mergeCell ref="EZ5:EZ6"/>
    <mergeCell ref="GP5:GP6"/>
    <mergeCell ref="FA5:FE5"/>
    <mergeCell ref="FF5:FF6"/>
    <mergeCell ref="FG5:FG6"/>
    <mergeCell ref="FH5:FH6"/>
    <mergeCell ref="FI5:FI6"/>
    <mergeCell ref="FJ5:FN5"/>
    <mergeCell ref="FZ5:FZ6"/>
    <mergeCell ref="GA5:GA6"/>
    <mergeCell ref="GB5:GF5"/>
    <mergeCell ref="GG5:GG6"/>
    <mergeCell ref="FO5:FO6"/>
    <mergeCell ref="FP5:FP6"/>
    <mergeCell ref="FQ5:FQ6"/>
    <mergeCell ref="FR5:FR6"/>
    <mergeCell ref="FS5:FW5"/>
    <mergeCell ref="FX5:FX6"/>
    <mergeCell ref="FY5:FY6"/>
    <mergeCell ref="GT5:GX5"/>
    <mergeCell ref="GZ5:GZ6"/>
    <mergeCell ref="HA5:HA6"/>
    <mergeCell ref="HB5:HB6"/>
    <mergeCell ref="GY1:GY6"/>
    <mergeCell ref="GZ1:HA4"/>
    <mergeCell ref="HB1:HC4"/>
    <mergeCell ref="HC5:HC6"/>
    <mergeCell ref="BD57:BE57"/>
    <mergeCell ref="BK57:BL57"/>
    <mergeCell ref="B9:M9"/>
    <mergeCell ref="GR5:GR6"/>
    <mergeCell ref="GS5:GS6"/>
    <mergeCell ref="GH5:GH6"/>
    <mergeCell ref="GI5:GI6"/>
    <mergeCell ref="GJ5:GJ6"/>
    <mergeCell ref="GK5:GO5"/>
    <mergeCell ref="GQ5:GQ6"/>
    <mergeCell ref="K57:L57"/>
    <mergeCell ref="N57:V57"/>
    <mergeCell ref="AB57:AC57"/>
    <mergeCell ref="AI57:AJ57"/>
    <mergeCell ref="AP57:AQ57"/>
    <mergeCell ref="AW57:AX57"/>
    <mergeCell ref="DA57:DC57"/>
    <mergeCell ref="DD57:DE57"/>
    <mergeCell ref="DJ57:DL57"/>
    <mergeCell ref="DM57:DN57"/>
    <mergeCell ref="BQ57:BS57"/>
    <mergeCell ref="BT57:BU57"/>
    <mergeCell ref="BZ57:CB57"/>
    <mergeCell ref="CC57:CD57"/>
    <mergeCell ref="CI57:CK57"/>
    <mergeCell ref="CL57:CM57"/>
    <mergeCell ref="GM57:GO57"/>
    <mergeCell ref="GP57:GQ57"/>
    <mergeCell ref="ET57:EV57"/>
    <mergeCell ref="EW57:EX57"/>
    <mergeCell ref="FC57:FE57"/>
    <mergeCell ref="FF57:FG57"/>
    <mergeCell ref="FL57:FN57"/>
    <mergeCell ref="FO57:FP57"/>
    <mergeCell ref="GG57:GH57"/>
    <mergeCell ref="FU57:FW57"/>
    <mergeCell ref="DS57:DU57"/>
    <mergeCell ref="DV57:DW57"/>
    <mergeCell ref="EB57:ED57"/>
    <mergeCell ref="EE57:EF57"/>
    <mergeCell ref="AW74:AX74"/>
    <mergeCell ref="EK57:EM57"/>
    <mergeCell ref="BD74:BE74"/>
    <mergeCell ref="BK74:BL74"/>
    <mergeCell ref="BQ74:BS74"/>
    <mergeCell ref="EE74:EF74"/>
    <mergeCell ref="EN57:EO57"/>
    <mergeCell ref="CR57:CT57"/>
    <mergeCell ref="CU57:CV57"/>
    <mergeCell ref="GV57:GX57"/>
    <mergeCell ref="K74:L74"/>
    <mergeCell ref="AB74:AC74"/>
    <mergeCell ref="AI74:AJ74"/>
    <mergeCell ref="BT74:BU74"/>
    <mergeCell ref="BZ74:CB74"/>
    <mergeCell ref="AP74:AQ74"/>
    <mergeCell ref="FX57:FY57"/>
    <mergeCell ref="GD57:GF57"/>
    <mergeCell ref="CU74:CV74"/>
    <mergeCell ref="DA74:DC74"/>
    <mergeCell ref="DD74:DE74"/>
    <mergeCell ref="DJ74:DL74"/>
    <mergeCell ref="DS74:DU74"/>
    <mergeCell ref="EN74:EO74"/>
    <mergeCell ref="DV74:DW74"/>
    <mergeCell ref="EB74:ED74"/>
    <mergeCell ref="GG74:GH74"/>
    <mergeCell ref="GM74:GO74"/>
    <mergeCell ref="GP74:GQ74"/>
    <mergeCell ref="GV74:GX74"/>
    <mergeCell ref="EW74:EX74"/>
    <mergeCell ref="FC74:FE74"/>
    <mergeCell ref="FF74:FG74"/>
    <mergeCell ref="FL74:FN74"/>
    <mergeCell ref="FX74:FY74"/>
    <mergeCell ref="GD74:GF74"/>
    <mergeCell ref="K75:L75"/>
    <mergeCell ref="AB75:AC75"/>
    <mergeCell ref="AI75:AJ75"/>
    <mergeCell ref="BK75:BL75"/>
    <mergeCell ref="BQ75:BS75"/>
    <mergeCell ref="DM74:DN74"/>
    <mergeCell ref="CC74:CD74"/>
    <mergeCell ref="CI74:CK74"/>
    <mergeCell ref="CL74:CM74"/>
    <mergeCell ref="CR74:CT74"/>
    <mergeCell ref="EK74:EM74"/>
    <mergeCell ref="FO74:FP74"/>
    <mergeCell ref="FU74:FW74"/>
    <mergeCell ref="ET74:EV74"/>
    <mergeCell ref="CC75:CD75"/>
    <mergeCell ref="AP75:AQ75"/>
    <mergeCell ref="AW75:AX75"/>
    <mergeCell ref="BD75:BE75"/>
    <mergeCell ref="CI75:CK75"/>
    <mergeCell ref="CL75:CM75"/>
    <mergeCell ref="BT75:BU75"/>
    <mergeCell ref="BZ75:CB75"/>
    <mergeCell ref="CR75:CT75"/>
    <mergeCell ref="CU75:CV75"/>
    <mergeCell ref="DA75:DC75"/>
    <mergeCell ref="DD75:DE75"/>
    <mergeCell ref="ET75:EV75"/>
    <mergeCell ref="EW75:EX75"/>
    <mergeCell ref="FF75:FG75"/>
    <mergeCell ref="DJ75:DL75"/>
    <mergeCell ref="DM75:DN75"/>
    <mergeCell ref="DS75:DU75"/>
    <mergeCell ref="DV75:DW75"/>
    <mergeCell ref="EB75:ED75"/>
    <mergeCell ref="EE75:EF75"/>
    <mergeCell ref="GV75:GX75"/>
    <mergeCell ref="K76:L76"/>
    <mergeCell ref="AB76:AC76"/>
    <mergeCell ref="AI76:AJ76"/>
    <mergeCell ref="FL75:FN75"/>
    <mergeCell ref="FO75:FP75"/>
    <mergeCell ref="FU75:FW75"/>
    <mergeCell ref="FX75:FY75"/>
    <mergeCell ref="AP76:AQ76"/>
    <mergeCell ref="FC75:FE75"/>
    <mergeCell ref="AW76:AX76"/>
    <mergeCell ref="BD76:BE76"/>
    <mergeCell ref="GM75:GO75"/>
    <mergeCell ref="GP75:GQ75"/>
    <mergeCell ref="GD75:GF75"/>
    <mergeCell ref="GG75:GH75"/>
    <mergeCell ref="EK75:EM75"/>
    <mergeCell ref="EN75:EO75"/>
    <mergeCell ref="BK76:BL76"/>
    <mergeCell ref="BQ76:BS76"/>
    <mergeCell ref="BT76:BU76"/>
    <mergeCell ref="BZ76:CB76"/>
    <mergeCell ref="CC76:CD76"/>
    <mergeCell ref="CI76:CK76"/>
    <mergeCell ref="CL76:CM76"/>
    <mergeCell ref="CR76:CT76"/>
    <mergeCell ref="CU76:CV76"/>
    <mergeCell ref="DA76:DC76"/>
    <mergeCell ref="DD76:DE76"/>
    <mergeCell ref="DJ76:DL76"/>
    <mergeCell ref="DM76:DN76"/>
    <mergeCell ref="DS76:DU76"/>
    <mergeCell ref="EE76:EF76"/>
    <mergeCell ref="EK76:EM76"/>
    <mergeCell ref="EN76:EO76"/>
    <mergeCell ref="ET76:EV76"/>
    <mergeCell ref="EW76:EX76"/>
    <mergeCell ref="FC76:FE76"/>
    <mergeCell ref="GV76:GX76"/>
    <mergeCell ref="FO76:FP76"/>
    <mergeCell ref="FU76:FW76"/>
    <mergeCell ref="FX76:FY76"/>
    <mergeCell ref="GD76:GF76"/>
    <mergeCell ref="GG76:GH76"/>
    <mergeCell ref="GM76:GO76"/>
    <mergeCell ref="K77:L77"/>
    <mergeCell ref="AB77:AC77"/>
    <mergeCell ref="AI77:AJ77"/>
    <mergeCell ref="BK77:BL77"/>
    <mergeCell ref="BQ77:BS77"/>
    <mergeCell ref="GP76:GQ76"/>
    <mergeCell ref="FF76:FG76"/>
    <mergeCell ref="FL76:FN76"/>
    <mergeCell ref="DV76:DW76"/>
    <mergeCell ref="EB76:ED76"/>
    <mergeCell ref="CC77:CD77"/>
    <mergeCell ref="AP77:AQ77"/>
    <mergeCell ref="AW77:AX77"/>
    <mergeCell ref="BD77:BE77"/>
    <mergeCell ref="CI77:CK77"/>
    <mergeCell ref="CL77:CM77"/>
    <mergeCell ref="BT77:BU77"/>
    <mergeCell ref="BZ77:CB77"/>
    <mergeCell ref="CR77:CT77"/>
    <mergeCell ref="CU77:CV77"/>
    <mergeCell ref="DA77:DC77"/>
    <mergeCell ref="DD77:DE77"/>
    <mergeCell ref="ET77:EV77"/>
    <mergeCell ref="EW77:EX77"/>
    <mergeCell ref="FF77:FG77"/>
    <mergeCell ref="DJ77:DL77"/>
    <mergeCell ref="DM77:DN77"/>
    <mergeCell ref="DS77:DU77"/>
    <mergeCell ref="DV77:DW77"/>
    <mergeCell ref="EB77:ED77"/>
    <mergeCell ref="EE77:EF77"/>
    <mergeCell ref="GV77:GX77"/>
    <mergeCell ref="K78:L78"/>
    <mergeCell ref="AB78:AC78"/>
    <mergeCell ref="AI78:AJ78"/>
    <mergeCell ref="FL77:FN77"/>
    <mergeCell ref="FO77:FP77"/>
    <mergeCell ref="FU77:FW77"/>
    <mergeCell ref="FX77:FY77"/>
    <mergeCell ref="AP78:AQ78"/>
    <mergeCell ref="FC77:FE77"/>
    <mergeCell ref="AW78:AX78"/>
    <mergeCell ref="BD78:BE78"/>
    <mergeCell ref="GM77:GO77"/>
    <mergeCell ref="GP77:GQ77"/>
    <mergeCell ref="GD77:GF77"/>
    <mergeCell ref="GG77:GH77"/>
    <mergeCell ref="EK77:EM77"/>
    <mergeCell ref="EN77:EO77"/>
    <mergeCell ref="BK78:BL78"/>
    <mergeCell ref="BQ78:BS78"/>
    <mergeCell ref="BT78:BU78"/>
    <mergeCell ref="BZ78:CB78"/>
    <mergeCell ref="CC78:CD78"/>
    <mergeCell ref="CI78:CK78"/>
    <mergeCell ref="EK78:EM78"/>
    <mergeCell ref="CL78:CM78"/>
    <mergeCell ref="CR78:CT78"/>
    <mergeCell ref="CU78:CV78"/>
    <mergeCell ref="DA78:DC78"/>
    <mergeCell ref="DD78:DE78"/>
    <mergeCell ref="DJ78:DL78"/>
    <mergeCell ref="ET78:EV78"/>
    <mergeCell ref="EW78:EX78"/>
    <mergeCell ref="FC78:FE78"/>
    <mergeCell ref="FF78:FG78"/>
    <mergeCell ref="FL78:FN78"/>
    <mergeCell ref="DM78:DN78"/>
    <mergeCell ref="DS78:DU78"/>
    <mergeCell ref="DV78:DW78"/>
    <mergeCell ref="EB78:ED78"/>
    <mergeCell ref="EE78:EF78"/>
    <mergeCell ref="GP78:GQ78"/>
    <mergeCell ref="GV78:GX78"/>
    <mergeCell ref="FO78:FP78"/>
    <mergeCell ref="FU78:FW78"/>
    <mergeCell ref="FX78:FY78"/>
    <mergeCell ref="GD78:GF78"/>
    <mergeCell ref="GG78:GH78"/>
    <mergeCell ref="GM78:GO78"/>
    <mergeCell ref="EN78:EO78"/>
    <mergeCell ref="AW79:AX79"/>
    <mergeCell ref="BD79:BE79"/>
    <mergeCell ref="BK79:BL79"/>
    <mergeCell ref="BQ79:BS79"/>
    <mergeCell ref="K79:L79"/>
    <mergeCell ref="AB79:AC79"/>
    <mergeCell ref="AI79:AJ79"/>
    <mergeCell ref="AP79:AQ79"/>
    <mergeCell ref="BT79:BU79"/>
    <mergeCell ref="BZ79:CB79"/>
    <mergeCell ref="CC79:CD79"/>
    <mergeCell ref="CI79:CK79"/>
    <mergeCell ref="CL79:CM79"/>
    <mergeCell ref="CR79:CT79"/>
    <mergeCell ref="CU79:CV79"/>
    <mergeCell ref="DA79:DC79"/>
    <mergeCell ref="DD79:DE79"/>
    <mergeCell ref="DJ79:DL79"/>
    <mergeCell ref="DM79:DN79"/>
    <mergeCell ref="DS79:DU79"/>
    <mergeCell ref="GG79:GH79"/>
    <mergeCell ref="GM79:GO79"/>
    <mergeCell ref="GP79:GQ79"/>
    <mergeCell ref="GV79:GX79"/>
    <mergeCell ref="EW79:EX79"/>
    <mergeCell ref="FC79:FE79"/>
    <mergeCell ref="FF79:FG79"/>
    <mergeCell ref="FL79:FN79"/>
    <mergeCell ref="FO79:FP79"/>
    <mergeCell ref="FU79:FW79"/>
    <mergeCell ref="FX79:FY79"/>
    <mergeCell ref="GD79:GF79"/>
    <mergeCell ref="DV79:DW79"/>
    <mergeCell ref="EB79:ED79"/>
    <mergeCell ref="EE79:EF79"/>
    <mergeCell ref="EK79:EM79"/>
    <mergeCell ref="EN79:EO79"/>
    <mergeCell ref="ET79:EV79"/>
    <mergeCell ref="AW84:AX84"/>
    <mergeCell ref="BD84:BE84"/>
    <mergeCell ref="BK84:BL84"/>
    <mergeCell ref="BQ84:BS84"/>
    <mergeCell ref="K84:L84"/>
    <mergeCell ref="N84:V84"/>
    <mergeCell ref="AB84:AC84"/>
    <mergeCell ref="AI84:AJ84"/>
    <mergeCell ref="AP84:AQ84"/>
    <mergeCell ref="BT84:BU84"/>
    <mergeCell ref="BZ84:CB84"/>
    <mergeCell ref="CC84:CD84"/>
    <mergeCell ref="CI84:CK84"/>
    <mergeCell ref="CL84:CM84"/>
    <mergeCell ref="CR84:CT84"/>
    <mergeCell ref="CU84:CV84"/>
    <mergeCell ref="DA84:DC84"/>
    <mergeCell ref="DD84:DE84"/>
    <mergeCell ref="DJ84:DL84"/>
    <mergeCell ref="DM84:DN84"/>
    <mergeCell ref="DS84:DU84"/>
    <mergeCell ref="DV84:DW84"/>
    <mergeCell ref="EB84:ED84"/>
    <mergeCell ref="EE84:EF84"/>
    <mergeCell ref="EK84:EM84"/>
    <mergeCell ref="GG84:GH84"/>
    <mergeCell ref="GM84:GO84"/>
    <mergeCell ref="EN84:EO84"/>
    <mergeCell ref="ET84:EV84"/>
    <mergeCell ref="EW84:EX84"/>
    <mergeCell ref="FC84:FE84"/>
    <mergeCell ref="FF84:FG84"/>
    <mergeCell ref="FL84:FN84"/>
    <mergeCell ref="GP84:GQ84"/>
    <mergeCell ref="GV84:GX84"/>
    <mergeCell ref="FO84:FP84"/>
    <mergeCell ref="FU84:FW84"/>
    <mergeCell ref="FX84:FY84"/>
    <mergeCell ref="GD84:GF84"/>
    <mergeCell ref="AP90:AQ90"/>
    <mergeCell ref="AW90:AX90"/>
    <mergeCell ref="BD90:BE90"/>
    <mergeCell ref="BK90:BL90"/>
    <mergeCell ref="BQ90:BS90"/>
    <mergeCell ref="K90:L90"/>
    <mergeCell ref="N90:V90"/>
    <mergeCell ref="AB90:AC90"/>
    <mergeCell ref="AI90:AJ90"/>
    <mergeCell ref="BT90:BU90"/>
    <mergeCell ref="BZ90:CB90"/>
    <mergeCell ref="CC90:CD90"/>
    <mergeCell ref="CI90:CK90"/>
    <mergeCell ref="CL90:CM90"/>
    <mergeCell ref="CR90:CT90"/>
    <mergeCell ref="EN90:EO90"/>
    <mergeCell ref="ET90:EV90"/>
    <mergeCell ref="CU90:CV90"/>
    <mergeCell ref="DA90:DC90"/>
    <mergeCell ref="DD90:DE90"/>
    <mergeCell ref="DJ90:DL90"/>
    <mergeCell ref="DM90:DN90"/>
    <mergeCell ref="DS90:DU90"/>
    <mergeCell ref="DV90:DW90"/>
    <mergeCell ref="EB90:ED90"/>
    <mergeCell ref="GG90:GH90"/>
    <mergeCell ref="GM90:GO90"/>
    <mergeCell ref="GP90:GQ90"/>
    <mergeCell ref="GV90:GX90"/>
    <mergeCell ref="EW90:EX90"/>
    <mergeCell ref="FC90:FE90"/>
    <mergeCell ref="FF90:FG90"/>
    <mergeCell ref="FL90:FN90"/>
    <mergeCell ref="FX90:FY90"/>
    <mergeCell ref="GD90:GF90"/>
    <mergeCell ref="K91:L91"/>
    <mergeCell ref="N91:V91"/>
    <mergeCell ref="AB91:AC91"/>
    <mergeCell ref="AI91:AJ91"/>
    <mergeCell ref="BK91:BL91"/>
    <mergeCell ref="BQ91:BS91"/>
    <mergeCell ref="EE90:EF90"/>
    <mergeCell ref="EK90:EM90"/>
    <mergeCell ref="FO90:FP90"/>
    <mergeCell ref="FU90:FW90"/>
    <mergeCell ref="CC91:CD91"/>
    <mergeCell ref="AP91:AQ91"/>
    <mergeCell ref="AW91:AX91"/>
    <mergeCell ref="BD91:BE91"/>
    <mergeCell ref="CI91:CK91"/>
    <mergeCell ref="CL91:CM91"/>
    <mergeCell ref="BT91:BU91"/>
    <mergeCell ref="BZ91:CB91"/>
    <mergeCell ref="CR91:CT91"/>
    <mergeCell ref="CU91:CV91"/>
    <mergeCell ref="DA91:DC91"/>
    <mergeCell ref="DD91:DE91"/>
    <mergeCell ref="DJ91:DL91"/>
    <mergeCell ref="DM91:DN91"/>
    <mergeCell ref="DS91:DU91"/>
    <mergeCell ref="DV91:DW91"/>
    <mergeCell ref="EB91:ED91"/>
    <mergeCell ref="EE91:EF91"/>
    <mergeCell ref="EK91:EM91"/>
    <mergeCell ref="EN91:EO91"/>
    <mergeCell ref="ET91:EV91"/>
    <mergeCell ref="EW91:EX91"/>
    <mergeCell ref="FC91:FE91"/>
    <mergeCell ref="FF91:FG91"/>
    <mergeCell ref="GP91:GQ91"/>
    <mergeCell ref="GV91:GX91"/>
    <mergeCell ref="C93:F93"/>
    <mergeCell ref="G93:H93"/>
    <mergeCell ref="K93:M93"/>
    <mergeCell ref="Z93:AA93"/>
    <mergeCell ref="AB93:AC93"/>
    <mergeCell ref="AG93:AH93"/>
    <mergeCell ref="FL91:FN91"/>
    <mergeCell ref="FO91:FP91"/>
    <mergeCell ref="AN93:AO93"/>
    <mergeCell ref="AP93:AQ93"/>
    <mergeCell ref="AU93:AV93"/>
    <mergeCell ref="AW93:AX93"/>
    <mergeCell ref="BB93:BC93"/>
    <mergeCell ref="GM91:GO91"/>
    <mergeCell ref="FU91:FW91"/>
    <mergeCell ref="FX91:FY91"/>
    <mergeCell ref="GD91:GF91"/>
    <mergeCell ref="GG91:GH91"/>
    <mergeCell ref="BD93:BE93"/>
    <mergeCell ref="BI93:BJ93"/>
    <mergeCell ref="BK93:BL93"/>
    <mergeCell ref="BP93:BS93"/>
    <mergeCell ref="BT93:BU93"/>
    <mergeCell ref="BY93:CB93"/>
    <mergeCell ref="EA93:ED93"/>
    <mergeCell ref="CC93:CD93"/>
    <mergeCell ref="CH93:CK93"/>
    <mergeCell ref="CL93:CM93"/>
    <mergeCell ref="CQ93:CT93"/>
    <mergeCell ref="CU93:CV93"/>
    <mergeCell ref="CZ93:DC93"/>
    <mergeCell ref="EJ93:EM93"/>
    <mergeCell ref="EN93:EO93"/>
    <mergeCell ref="ES93:EV93"/>
    <mergeCell ref="EW93:EX93"/>
    <mergeCell ref="FB93:FE93"/>
    <mergeCell ref="DD93:DE93"/>
    <mergeCell ref="DI93:DL93"/>
    <mergeCell ref="DM93:DN93"/>
    <mergeCell ref="DR93:DU93"/>
    <mergeCell ref="DV93:DW93"/>
    <mergeCell ref="GU93:GX93"/>
    <mergeCell ref="C94:F94"/>
    <mergeCell ref="G94:H94"/>
    <mergeCell ref="K94:M94"/>
    <mergeCell ref="N94:V94"/>
    <mergeCell ref="Z94:AA94"/>
    <mergeCell ref="AB94:AC94"/>
    <mergeCell ref="FF93:FG93"/>
    <mergeCell ref="FK93:FN93"/>
    <mergeCell ref="FO93:FP93"/>
    <mergeCell ref="AP94:AQ94"/>
    <mergeCell ref="AU94:AV94"/>
    <mergeCell ref="AW94:AX94"/>
    <mergeCell ref="GG93:GH93"/>
    <mergeCell ref="GL93:GO93"/>
    <mergeCell ref="GP93:GQ93"/>
    <mergeCell ref="FT93:FW93"/>
    <mergeCell ref="FX93:FY93"/>
    <mergeCell ref="GC93:GF93"/>
    <mergeCell ref="EE93:EF93"/>
    <mergeCell ref="BB94:BC94"/>
    <mergeCell ref="BD94:BE94"/>
    <mergeCell ref="BI94:BJ94"/>
    <mergeCell ref="BK94:BL94"/>
    <mergeCell ref="BP94:BS94"/>
    <mergeCell ref="BT94:BU94"/>
    <mergeCell ref="BY94:CB94"/>
    <mergeCell ref="CC94:CD94"/>
    <mergeCell ref="CH94:CK94"/>
    <mergeCell ref="CL94:CM94"/>
    <mergeCell ref="CQ94:CT94"/>
    <mergeCell ref="CU94:CV94"/>
    <mergeCell ref="FK94:FN94"/>
    <mergeCell ref="CZ94:DC94"/>
    <mergeCell ref="DD94:DE94"/>
    <mergeCell ref="DI94:DL94"/>
    <mergeCell ref="DM94:DN94"/>
    <mergeCell ref="DR94:DU94"/>
    <mergeCell ref="DV94:DW94"/>
    <mergeCell ref="FO94:FP94"/>
    <mergeCell ref="EA94:ED94"/>
    <mergeCell ref="EE94:EF94"/>
    <mergeCell ref="EJ94:EM94"/>
    <mergeCell ref="GL94:GO94"/>
    <mergeCell ref="EN94:EO94"/>
    <mergeCell ref="ES94:EV94"/>
    <mergeCell ref="EW94:EX94"/>
    <mergeCell ref="FB94:FE94"/>
    <mergeCell ref="FF94:FG94"/>
    <mergeCell ref="C95:F95"/>
    <mergeCell ref="G95:H95"/>
    <mergeCell ref="K95:M95"/>
    <mergeCell ref="N95:V95"/>
    <mergeCell ref="Z95:AA95"/>
    <mergeCell ref="AB95:AC95"/>
    <mergeCell ref="GP94:GQ94"/>
    <mergeCell ref="FT94:FW94"/>
    <mergeCell ref="FX94:FY94"/>
    <mergeCell ref="GC94:GF94"/>
    <mergeCell ref="GG94:GH94"/>
    <mergeCell ref="GU94:GX94"/>
    <mergeCell ref="BK95:BL95"/>
    <mergeCell ref="BP95:BS95"/>
    <mergeCell ref="BT95:BU95"/>
    <mergeCell ref="BY95:CB95"/>
    <mergeCell ref="CC95:CD95"/>
    <mergeCell ref="AP95:AQ95"/>
    <mergeCell ref="AU95:AV95"/>
    <mergeCell ref="AW95:AX95"/>
    <mergeCell ref="BB95:BC95"/>
    <mergeCell ref="BD95:BE95"/>
    <mergeCell ref="CH95:CK95"/>
    <mergeCell ref="CL95:CM95"/>
    <mergeCell ref="CQ95:CT95"/>
    <mergeCell ref="CU95:CV95"/>
    <mergeCell ref="CZ95:DC95"/>
    <mergeCell ref="DD95:DE95"/>
    <mergeCell ref="DI95:DL95"/>
    <mergeCell ref="DM95:DN95"/>
    <mergeCell ref="DR95:DU95"/>
    <mergeCell ref="DV95:DW95"/>
    <mergeCell ref="EA95:ED95"/>
    <mergeCell ref="EE95:EF95"/>
    <mergeCell ref="EJ95:EM95"/>
    <mergeCell ref="EN95:EO95"/>
    <mergeCell ref="ES95:EV95"/>
    <mergeCell ref="EW95:EX95"/>
    <mergeCell ref="FB95:FE95"/>
    <mergeCell ref="FF95:FG95"/>
    <mergeCell ref="FK95:FN95"/>
    <mergeCell ref="FO95:FP95"/>
    <mergeCell ref="FT95:FW95"/>
    <mergeCell ref="FX95:FY95"/>
    <mergeCell ref="GC95:GF95"/>
    <mergeCell ref="GG95:GH95"/>
    <mergeCell ref="GL95:GO95"/>
    <mergeCell ref="GP95:GQ95"/>
    <mergeCell ref="GU95:GX95"/>
    <mergeCell ref="G96:I96"/>
    <mergeCell ref="K96:M96"/>
    <mergeCell ref="N96:X96"/>
    <mergeCell ref="Z96:AA96"/>
    <mergeCell ref="AB96:AE96"/>
    <mergeCell ref="AG96:AH96"/>
    <mergeCell ref="AI96:AL96"/>
    <mergeCell ref="BK96:BN96"/>
    <mergeCell ref="BP96:BS96"/>
    <mergeCell ref="BT96:BW96"/>
    <mergeCell ref="BY96:CB96"/>
    <mergeCell ref="CC96:CF96"/>
    <mergeCell ref="AN96:AO96"/>
    <mergeCell ref="AP96:AS96"/>
    <mergeCell ref="AU96:AV96"/>
    <mergeCell ref="AW96:AZ96"/>
    <mergeCell ref="BB96:BC96"/>
    <mergeCell ref="CH96:CK96"/>
    <mergeCell ref="CL96:CO96"/>
    <mergeCell ref="CQ96:CT96"/>
    <mergeCell ref="CU96:CX96"/>
    <mergeCell ref="CZ96:DC96"/>
    <mergeCell ref="DD96:DG96"/>
    <mergeCell ref="DI96:DL96"/>
    <mergeCell ref="DM96:DP96"/>
    <mergeCell ref="DR96:DU96"/>
    <mergeCell ref="DV96:DY96"/>
    <mergeCell ref="EA96:ED96"/>
    <mergeCell ref="EE96:EH96"/>
    <mergeCell ref="EJ96:EM96"/>
    <mergeCell ref="EN96:EQ96"/>
    <mergeCell ref="ES96:EV96"/>
    <mergeCell ref="EW96:EZ96"/>
    <mergeCell ref="FB96:FE96"/>
    <mergeCell ref="FF96:FI96"/>
    <mergeCell ref="FK96:FN96"/>
    <mergeCell ref="FO96:FR96"/>
    <mergeCell ref="FT96:FW96"/>
    <mergeCell ref="FX96:GA96"/>
    <mergeCell ref="GC96:GF96"/>
    <mergeCell ref="GG96:GJ96"/>
    <mergeCell ref="GL96:GO96"/>
    <mergeCell ref="GP96:GS96"/>
    <mergeCell ref="GU96:GX96"/>
    <mergeCell ref="C97:I97"/>
    <mergeCell ref="K97:M97"/>
    <mergeCell ref="N97:X97"/>
    <mergeCell ref="Z97:AA97"/>
    <mergeCell ref="AB97:AE97"/>
    <mergeCell ref="AG97:AH97"/>
    <mergeCell ref="BK97:BN97"/>
    <mergeCell ref="BP97:BS97"/>
    <mergeCell ref="BT97:BW97"/>
    <mergeCell ref="BY97:CB97"/>
    <mergeCell ref="AI97:AL97"/>
    <mergeCell ref="AN97:AO97"/>
    <mergeCell ref="AP97:AS97"/>
    <mergeCell ref="AU97:AV97"/>
    <mergeCell ref="AW97:AZ97"/>
    <mergeCell ref="BB97:BC97"/>
    <mergeCell ref="BD97:BG97"/>
    <mergeCell ref="CC97:CF97"/>
    <mergeCell ref="CH97:CK97"/>
    <mergeCell ref="CL97:CO97"/>
    <mergeCell ref="CQ97:CT97"/>
    <mergeCell ref="CU97:CX97"/>
    <mergeCell ref="CZ97:DC97"/>
    <mergeCell ref="DD97:DG97"/>
    <mergeCell ref="DI97:DL97"/>
    <mergeCell ref="DM97:DP97"/>
    <mergeCell ref="DR97:DU97"/>
    <mergeCell ref="DV97:DY97"/>
    <mergeCell ref="EA97:ED97"/>
    <mergeCell ref="FO97:FR97"/>
    <mergeCell ref="FT97:FW97"/>
    <mergeCell ref="FX97:GA97"/>
    <mergeCell ref="GC97:GF97"/>
    <mergeCell ref="EE97:EH97"/>
    <mergeCell ref="EJ97:EM97"/>
    <mergeCell ref="EN97:EQ97"/>
    <mergeCell ref="ES97:EV97"/>
    <mergeCell ref="EW97:EZ97"/>
    <mergeCell ref="FB97:FE97"/>
    <mergeCell ref="GG97:GJ97"/>
    <mergeCell ref="GL97:GO97"/>
    <mergeCell ref="GP97:GS97"/>
    <mergeCell ref="GU97:GX97"/>
    <mergeCell ref="C98:I98"/>
    <mergeCell ref="K98:M98"/>
    <mergeCell ref="N98:X98"/>
    <mergeCell ref="AB98:AE98"/>
    <mergeCell ref="FF97:FI97"/>
    <mergeCell ref="FK97:FN97"/>
    <mergeCell ref="BK98:BN98"/>
    <mergeCell ref="BQ98:BS98"/>
    <mergeCell ref="BT98:BW98"/>
    <mergeCell ref="BZ98:CB98"/>
    <mergeCell ref="AI98:AL98"/>
    <mergeCell ref="AP98:AS98"/>
    <mergeCell ref="AW98:AZ98"/>
    <mergeCell ref="BD98:BG98"/>
    <mergeCell ref="CC98:CF98"/>
    <mergeCell ref="CI98:CK98"/>
    <mergeCell ref="CL98:CO98"/>
    <mergeCell ref="CR98:CT98"/>
    <mergeCell ref="CU98:CX98"/>
    <mergeCell ref="DA98:DC98"/>
    <mergeCell ref="DD98:DG98"/>
    <mergeCell ref="DJ98:DL98"/>
    <mergeCell ref="DM98:DP98"/>
    <mergeCell ref="DS98:DU98"/>
    <mergeCell ref="DV98:DY98"/>
    <mergeCell ref="EB98:ED98"/>
    <mergeCell ref="FO98:FR98"/>
    <mergeCell ref="FU98:FW98"/>
    <mergeCell ref="FX98:GA98"/>
    <mergeCell ref="GD98:GF98"/>
    <mergeCell ref="EE98:EH98"/>
    <mergeCell ref="EK98:EM98"/>
    <mergeCell ref="EN98:EQ98"/>
    <mergeCell ref="ET98:EV98"/>
    <mergeCell ref="EW98:EZ98"/>
    <mergeCell ref="FC98:FE98"/>
    <mergeCell ref="GG98:GJ98"/>
    <mergeCell ref="GM98:GO98"/>
    <mergeCell ref="GP98:GS98"/>
    <mergeCell ref="GV98:GX98"/>
    <mergeCell ref="C99:I99"/>
    <mergeCell ref="K99:M99"/>
    <mergeCell ref="N99:X99"/>
    <mergeCell ref="AB99:AE99"/>
    <mergeCell ref="FF98:FI98"/>
    <mergeCell ref="FL98:FN98"/>
    <mergeCell ref="BK99:BN99"/>
    <mergeCell ref="BQ99:BS99"/>
    <mergeCell ref="BT99:BW99"/>
    <mergeCell ref="BZ99:CB99"/>
    <mergeCell ref="AI99:AL99"/>
    <mergeCell ref="AP99:AS99"/>
    <mergeCell ref="AW99:AZ99"/>
    <mergeCell ref="BD99:BG99"/>
    <mergeCell ref="CC99:CF99"/>
    <mergeCell ref="CI99:CK99"/>
    <mergeCell ref="CL99:CO99"/>
    <mergeCell ref="CR99:CT99"/>
    <mergeCell ref="CU99:CX99"/>
    <mergeCell ref="DA99:DC99"/>
    <mergeCell ref="DD99:DG99"/>
    <mergeCell ref="DJ99:DL99"/>
    <mergeCell ref="DM99:DP99"/>
    <mergeCell ref="DS99:DU99"/>
    <mergeCell ref="DV99:DY99"/>
    <mergeCell ref="EB99:ED99"/>
    <mergeCell ref="EE99:EH99"/>
    <mergeCell ref="EK99:EM99"/>
    <mergeCell ref="EN99:EQ99"/>
    <mergeCell ref="ET99:EV99"/>
    <mergeCell ref="EW99:EZ99"/>
    <mergeCell ref="FC99:FE99"/>
    <mergeCell ref="FF99:FI99"/>
    <mergeCell ref="FL99:FN99"/>
    <mergeCell ref="FO99:FR99"/>
    <mergeCell ref="FU99:FW99"/>
    <mergeCell ref="FX99:GA99"/>
    <mergeCell ref="GD99:GF99"/>
    <mergeCell ref="CL102:CT102"/>
    <mergeCell ref="GG99:GJ99"/>
    <mergeCell ref="GM99:GO99"/>
    <mergeCell ref="GP99:GS99"/>
    <mergeCell ref="GV99:GX99"/>
    <mergeCell ref="A102:A104"/>
    <mergeCell ref="B102:M102"/>
    <mergeCell ref="AB102:AH102"/>
    <mergeCell ref="AI102:AO102"/>
    <mergeCell ref="AP102:AV102"/>
    <mergeCell ref="DD102:DL102"/>
    <mergeCell ref="DM102:DU102"/>
    <mergeCell ref="DV102:ED102"/>
    <mergeCell ref="EE102:EM102"/>
    <mergeCell ref="EN102:EV102"/>
    <mergeCell ref="AW102:BC102"/>
    <mergeCell ref="BD102:BJ102"/>
    <mergeCell ref="BK102:BS102"/>
    <mergeCell ref="BT102:CB102"/>
    <mergeCell ref="CC102:CK102"/>
    <mergeCell ref="GY102:HC104"/>
    <mergeCell ref="EW102:FE102"/>
    <mergeCell ref="FF102:FN102"/>
    <mergeCell ref="FO102:FW102"/>
    <mergeCell ref="FX102:GF102"/>
    <mergeCell ref="GG102:GO102"/>
    <mergeCell ref="GP102:GX102"/>
    <mergeCell ref="GG103:GO103"/>
    <mergeCell ref="GP103:GX103"/>
    <mergeCell ref="GP104:GX104"/>
    <mergeCell ref="FO103:FW103"/>
    <mergeCell ref="B103:M103"/>
    <mergeCell ref="AB103:AH103"/>
    <mergeCell ref="AI103:AO103"/>
    <mergeCell ref="AP103:AV103"/>
    <mergeCell ref="AW103:BC103"/>
    <mergeCell ref="BD103:BJ103"/>
    <mergeCell ref="R103:U103"/>
    <mergeCell ref="V103:AA103"/>
    <mergeCell ref="B104:M104"/>
    <mergeCell ref="AB104:AH104"/>
    <mergeCell ref="AI104:AO104"/>
    <mergeCell ref="AP104:AV104"/>
    <mergeCell ref="AW104:BC104"/>
    <mergeCell ref="FX103:GF103"/>
    <mergeCell ref="BT103:CB103"/>
    <mergeCell ref="CC103:CK103"/>
    <mergeCell ref="CL103:CT103"/>
    <mergeCell ref="CU103:DC103"/>
    <mergeCell ref="FX104:GF104"/>
    <mergeCell ref="GG104:GO104"/>
    <mergeCell ref="BD104:BJ104"/>
    <mergeCell ref="BK104:BS104"/>
    <mergeCell ref="BT104:CB104"/>
    <mergeCell ref="CC104:CK104"/>
    <mergeCell ref="CL104:CT104"/>
    <mergeCell ref="CU104:DC104"/>
    <mergeCell ref="DD104:DL104"/>
    <mergeCell ref="DM104:DU104"/>
    <mergeCell ref="FO104:FW104"/>
    <mergeCell ref="DD103:DL103"/>
    <mergeCell ref="DM103:DU103"/>
    <mergeCell ref="BK103:BS103"/>
    <mergeCell ref="CU102:DC102"/>
    <mergeCell ref="DV104:ED104"/>
    <mergeCell ref="EE104:EM104"/>
    <mergeCell ref="EN104:EV104"/>
    <mergeCell ref="EW104:FE104"/>
    <mergeCell ref="DV103:ED103"/>
    <mergeCell ref="AC3:AH3"/>
    <mergeCell ref="AJ5:AJ6"/>
    <mergeCell ref="AK5:AK6"/>
    <mergeCell ref="AL5:AL6"/>
    <mergeCell ref="AN95:AO95"/>
    <mergeCell ref="FF104:FN104"/>
    <mergeCell ref="EE103:EM103"/>
    <mergeCell ref="EN103:EV103"/>
    <mergeCell ref="EW103:FE103"/>
    <mergeCell ref="FF103:FN103"/>
    <mergeCell ref="AI95:AJ95"/>
    <mergeCell ref="R102:U102"/>
    <mergeCell ref="V102:AA102"/>
    <mergeCell ref="AM5:AO5"/>
    <mergeCell ref="Y5:AA5"/>
    <mergeCell ref="R5:R6"/>
    <mergeCell ref="AG94:AH94"/>
    <mergeCell ref="AI94:AJ94"/>
    <mergeCell ref="AN94:AO94"/>
    <mergeCell ref="AI93:AJ93"/>
    <mergeCell ref="C100:M100"/>
    <mergeCell ref="BI97:BJ97"/>
    <mergeCell ref="N2:U2"/>
    <mergeCell ref="N3:Q3"/>
    <mergeCell ref="R3:U3"/>
    <mergeCell ref="Y2:AG2"/>
    <mergeCell ref="BI96:BJ96"/>
    <mergeCell ref="BD96:BG96"/>
    <mergeCell ref="BI95:BJ95"/>
    <mergeCell ref="AG95:AH95"/>
  </mergeCells>
  <printOptions/>
  <pageMargins left="0.3937007874015748" right="0.15748031496062992" top="0.35433070866141736" bottom="0.2755905511811024" header="0" footer="0"/>
  <pageSetup fitToHeight="0" fitToWidth="0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7</cp:lastModifiedBy>
  <cp:lastPrinted>2017-07-21T08:39:29Z</cp:lastPrinted>
  <dcterms:created xsi:type="dcterms:W3CDTF">2011-05-05T04:03:53Z</dcterms:created>
  <dcterms:modified xsi:type="dcterms:W3CDTF">2018-02-01T05:57:19Z</dcterms:modified>
  <cp:category/>
  <cp:version/>
  <cp:contentType/>
  <cp:contentStatus/>
</cp:coreProperties>
</file>